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3" i="2" l="1"/>
  <c r="G35" i="2"/>
  <c r="G34" i="2"/>
  <c r="AD22" i="3"/>
  <c r="AE22" i="3"/>
  <c r="AC22" i="3"/>
  <c r="AD23" i="3"/>
  <c r="AD25" i="3" s="1"/>
  <c r="AE23" i="3"/>
  <c r="AE25" i="3" s="1"/>
  <c r="AC25" i="3"/>
  <c r="AC23" i="3"/>
  <c r="G30" i="2"/>
  <c r="G29" i="2"/>
  <c r="G28" i="2"/>
  <c r="G27" i="2"/>
  <c r="AA29" i="3"/>
  <c r="AA30" i="3"/>
  <c r="AA32" i="3" s="1"/>
  <c r="Y29" i="3"/>
  <c r="Z29" i="3"/>
  <c r="X29" i="3"/>
  <c r="Y30" i="3"/>
  <c r="Y32" i="3" s="1"/>
  <c r="Z30" i="3"/>
  <c r="Z32" i="3" s="1"/>
  <c r="X32" i="3"/>
  <c r="X30" i="3"/>
  <c r="G22" i="2" l="1"/>
  <c r="G23" i="2"/>
  <c r="G24" i="2"/>
  <c r="G21" i="2"/>
  <c r="G20" i="2"/>
  <c r="S21" i="3"/>
  <c r="T21" i="3"/>
  <c r="U21" i="3"/>
  <c r="V21" i="3"/>
  <c r="R21" i="3"/>
  <c r="S23" i="3"/>
  <c r="S25" i="3" s="1"/>
  <c r="T23" i="3"/>
  <c r="T25" i="3" s="1"/>
  <c r="U23" i="3"/>
  <c r="U25" i="3" s="1"/>
  <c r="V23" i="3"/>
  <c r="V25" i="3" s="1"/>
  <c r="R25" i="3"/>
  <c r="R23" i="3"/>
  <c r="G15" i="2"/>
  <c r="G17" i="2"/>
  <c r="G14" i="2"/>
  <c r="G16" i="2"/>
  <c r="N17" i="3"/>
  <c r="O17" i="3"/>
  <c r="P17" i="3"/>
  <c r="Q17" i="3"/>
  <c r="M17" i="3"/>
  <c r="N18" i="3"/>
  <c r="N20" i="3" s="1"/>
  <c r="O18" i="3"/>
  <c r="O20" i="3" s="1"/>
  <c r="P18" i="3"/>
  <c r="P20" i="3" s="1"/>
  <c r="Q18" i="3"/>
  <c r="Q20" i="3" s="1"/>
  <c r="M20" i="3"/>
  <c r="M18" i="3"/>
  <c r="G6" i="2"/>
  <c r="G5" i="2"/>
  <c r="G7" i="2"/>
  <c r="G3" i="2"/>
  <c r="G4" i="2"/>
  <c r="K20" i="3"/>
  <c r="J20" i="3"/>
  <c r="K23" i="3"/>
  <c r="K25" i="3" s="1"/>
  <c r="J25" i="3"/>
  <c r="J23" i="3"/>
  <c r="B23" i="3"/>
  <c r="C23" i="3"/>
  <c r="D23" i="3"/>
  <c r="E23" i="3"/>
  <c r="F23" i="3"/>
  <c r="G23" i="3"/>
  <c r="H23" i="3"/>
  <c r="I23" i="3"/>
  <c r="A23" i="3"/>
  <c r="B24" i="3"/>
  <c r="B26" i="3" s="1"/>
  <c r="C24" i="3"/>
  <c r="C26" i="3" s="1"/>
  <c r="D24" i="3"/>
  <c r="D26" i="3" s="1"/>
  <c r="E24" i="3"/>
  <c r="E26" i="3" s="1"/>
  <c r="F24" i="3"/>
  <c r="G24" i="3"/>
  <c r="H24" i="3"/>
  <c r="I24" i="3"/>
  <c r="F26" i="3"/>
  <c r="G26" i="3"/>
  <c r="H26" i="3"/>
  <c r="I26" i="3"/>
  <c r="A26" i="3"/>
  <c r="A24" i="3"/>
  <c r="L24" i="1" l="1"/>
  <c r="D24" i="1" l="1"/>
  <c r="E24" i="1"/>
  <c r="F24" i="1"/>
  <c r="G24" i="1"/>
  <c r="H24" i="1"/>
  <c r="I24" i="1"/>
  <c r="K24" i="1"/>
</calcChain>
</file>

<file path=xl/sharedStrings.xml><?xml version="1.0" encoding="utf-8"?>
<sst xmlns="http://schemas.openxmlformats.org/spreadsheetml/2006/main" count="102" uniqueCount="71">
  <si>
    <t>A</t>
  </si>
  <si>
    <t>B</t>
  </si>
  <si>
    <t>C</t>
  </si>
  <si>
    <t>D</t>
  </si>
  <si>
    <t>E</t>
  </si>
  <si>
    <t>F</t>
  </si>
  <si>
    <t>G</t>
  </si>
  <si>
    <t>P4</t>
  </si>
  <si>
    <t>P7</t>
  </si>
  <si>
    <t>P18</t>
  </si>
  <si>
    <t>N24</t>
  </si>
  <si>
    <t>N28</t>
  </si>
  <si>
    <t>50/63</t>
  </si>
  <si>
    <t>TURNER A</t>
  </si>
  <si>
    <t>ALICE</t>
  </si>
  <si>
    <t>WARD M</t>
  </si>
  <si>
    <t>AZAM</t>
  </si>
  <si>
    <t>ALLEN J</t>
  </si>
  <si>
    <t>BURNOCK PRIMROSE</t>
  </si>
  <si>
    <t>MORRALL L</t>
  </si>
  <si>
    <t>TOM CANNON</t>
  </si>
  <si>
    <t>CARTER L</t>
  </si>
  <si>
    <t>CHARLIE</t>
  </si>
  <si>
    <t>COMBE M</t>
  </si>
  <si>
    <t>SMOKEY</t>
  </si>
  <si>
    <t>CLAYTON M</t>
  </si>
  <si>
    <t>STEPHI</t>
  </si>
  <si>
    <t>CALLEAER G</t>
  </si>
  <si>
    <t>ONYX</t>
  </si>
  <si>
    <t>ANNAT L</t>
  </si>
  <si>
    <t>APRIL</t>
  </si>
  <si>
    <t>YARDLEY C</t>
  </si>
  <si>
    <t>CARTER</t>
  </si>
  <si>
    <t>GARLICK S</t>
  </si>
  <si>
    <t>PUZZLE</t>
  </si>
  <si>
    <t>GARLICK R</t>
  </si>
  <si>
    <t>ROLO</t>
  </si>
  <si>
    <t>GORDON C</t>
  </si>
  <si>
    <t>INIK</t>
  </si>
  <si>
    <t>HEMSIL A</t>
  </si>
  <si>
    <t>LIZZIE</t>
  </si>
  <si>
    <t>DIXON-JACKSON G</t>
  </si>
  <si>
    <t>TILLY</t>
  </si>
  <si>
    <t>GOODWIN E</t>
  </si>
  <si>
    <t>geoffrey</t>
  </si>
  <si>
    <t>burton l</t>
  </si>
  <si>
    <t>FIRBIN S</t>
  </si>
  <si>
    <t>DECLAN</t>
  </si>
  <si>
    <t>G DIXON-JACKSON bhm</t>
  </si>
  <si>
    <t>R GARLICK</t>
  </si>
  <si>
    <t>L ANNAT bhm</t>
  </si>
  <si>
    <t>B DERBYSHIRE</t>
  </si>
  <si>
    <t>PRINCE</t>
  </si>
  <si>
    <t>GEOFFREY</t>
  </si>
  <si>
    <t>L BURTON</t>
  </si>
  <si>
    <t>S GARLICK</t>
  </si>
  <si>
    <t>M CLAYTON</t>
  </si>
  <si>
    <t>S FIRBAN bhm</t>
  </si>
  <si>
    <t>E GOODWIN</t>
  </si>
  <si>
    <t>G CALLEAER</t>
  </si>
  <si>
    <t>C YARDLEY</t>
  </si>
  <si>
    <t>L MORRALL</t>
  </si>
  <si>
    <t>BURNOCK MARIGOLD</t>
  </si>
  <si>
    <t>J ALLEN</t>
  </si>
  <si>
    <t>L CARTER</t>
  </si>
  <si>
    <t>C GORDON</t>
  </si>
  <si>
    <t>A HEMSIL</t>
  </si>
  <si>
    <t>M WARD</t>
  </si>
  <si>
    <t>M COMBE bhm</t>
  </si>
  <si>
    <t>MON CHERI</t>
  </si>
  <si>
    <t>M NURCOMBE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</si>
</sst>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1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/>
    <xf numFmtId="0" fontId="2" fillId="3" borderId="1" xfId="0" applyFont="1" applyFill="1" applyBorder="1"/>
    <xf numFmtId="0" fontId="3" fillId="3" borderId="0" xfId="0" applyFont="1" applyFill="1"/>
    <xf numFmtId="0" fontId="0" fillId="0" borderId="2" xfId="0" applyBorder="1"/>
    <xf numFmtId="0" fontId="0" fillId="2" borderId="2" xfId="0" applyFill="1" applyBorder="1"/>
    <xf numFmtId="2" fontId="0" fillId="0" borderId="2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5" sqref="L5:L24"/>
    </sheetView>
  </sheetViews>
  <sheetFormatPr defaultRowHeight="15" x14ac:dyDescent="0.25"/>
  <cols>
    <col min="1" max="1" width="3" bestFit="1" customWidth="1"/>
    <col min="2" max="2" width="15.28515625" bestFit="1" customWidth="1"/>
    <col min="3" max="3" width="17.42578125" bestFit="1" customWidth="1"/>
    <col min="4" max="4" width="2" bestFit="1" customWidth="1"/>
    <col min="5" max="6" width="3" bestFit="1" customWidth="1"/>
    <col min="7" max="7" width="4" bestFit="1" customWidth="1"/>
    <col min="8" max="9" width="4.140625" bestFit="1" customWidth="1"/>
    <col min="10" max="10" width="5.7109375" bestFit="1" customWidth="1"/>
    <col min="11" max="11" width="3" bestFit="1" customWidth="1"/>
    <col min="12" max="12" width="3.140625" style="10" bestFit="1" customWidth="1"/>
  </cols>
  <sheetData>
    <row r="1" spans="1:12" x14ac:dyDescent="0.25">
      <c r="A1" s="2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/>
      <c r="L1" s="9"/>
    </row>
    <row r="2" spans="1:12" x14ac:dyDescent="0.25">
      <c r="A2" s="2"/>
      <c r="B2" s="1"/>
      <c r="C2" s="1"/>
      <c r="D2" s="1" t="s">
        <v>0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/>
      <c r="L2" s="9"/>
    </row>
    <row r="3" spans="1:12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9"/>
    </row>
    <row r="4" spans="1:12" x14ac:dyDescent="0.25">
      <c r="A4" s="2">
        <v>10</v>
      </c>
      <c r="B4" s="1" t="s">
        <v>17</v>
      </c>
      <c r="C4" s="1" t="s">
        <v>18</v>
      </c>
      <c r="D4" s="1"/>
      <c r="E4" s="1"/>
      <c r="F4" s="1"/>
      <c r="G4" s="1">
        <v>1</v>
      </c>
      <c r="H4" s="1"/>
      <c r="I4" s="1"/>
      <c r="J4" s="1"/>
      <c r="K4" s="1">
        <v>1</v>
      </c>
      <c r="L4" s="9"/>
    </row>
    <row r="5" spans="1:12" x14ac:dyDescent="0.25">
      <c r="A5" s="2">
        <v>11</v>
      </c>
      <c r="B5" s="1" t="s">
        <v>29</v>
      </c>
      <c r="C5" s="1" t="s">
        <v>30</v>
      </c>
      <c r="D5" s="1"/>
      <c r="E5" s="1">
        <v>1</v>
      </c>
      <c r="F5" s="1">
        <v>1</v>
      </c>
      <c r="G5" s="1"/>
      <c r="H5" s="1"/>
      <c r="I5" s="1"/>
      <c r="J5" s="1"/>
      <c r="K5" s="1">
        <v>2</v>
      </c>
      <c r="L5" s="9">
        <v>20</v>
      </c>
    </row>
    <row r="6" spans="1:12" x14ac:dyDescent="0.25">
      <c r="A6" s="2">
        <v>26</v>
      </c>
      <c r="B6" s="1" t="s">
        <v>45</v>
      </c>
      <c r="C6" s="1" t="s">
        <v>44</v>
      </c>
      <c r="D6" s="1">
        <v>1</v>
      </c>
      <c r="E6" s="1"/>
      <c r="F6" s="1"/>
      <c r="G6" s="1"/>
      <c r="H6" s="1"/>
      <c r="I6" s="1"/>
      <c r="J6" s="1"/>
      <c r="K6" s="1">
        <v>1</v>
      </c>
      <c r="L6" s="9">
        <v>12</v>
      </c>
    </row>
    <row r="7" spans="1:12" x14ac:dyDescent="0.25">
      <c r="A7" s="2">
        <v>12</v>
      </c>
      <c r="B7" s="1" t="s">
        <v>21</v>
      </c>
      <c r="C7" s="1" t="s">
        <v>22</v>
      </c>
      <c r="D7" s="1"/>
      <c r="E7" s="1"/>
      <c r="F7" s="1"/>
      <c r="G7" s="1">
        <v>1</v>
      </c>
      <c r="H7" s="1"/>
      <c r="I7" s="1"/>
      <c r="J7" s="1"/>
      <c r="K7" s="1">
        <v>1</v>
      </c>
      <c r="L7" s="9"/>
    </row>
    <row r="8" spans="1:12" x14ac:dyDescent="0.25">
      <c r="A8" s="2">
        <v>14</v>
      </c>
      <c r="B8" s="1" t="s">
        <v>23</v>
      </c>
      <c r="C8" s="1" t="s">
        <v>24</v>
      </c>
      <c r="D8" s="1"/>
      <c r="E8" s="1"/>
      <c r="F8" s="1"/>
      <c r="G8" s="1"/>
      <c r="H8" s="1"/>
      <c r="I8" s="1">
        <v>1</v>
      </c>
      <c r="J8" s="1"/>
      <c r="K8" s="1">
        <v>1</v>
      </c>
      <c r="L8" s="9"/>
    </row>
    <row r="9" spans="1:12" x14ac:dyDescent="0.25">
      <c r="A9" s="2">
        <v>15</v>
      </c>
      <c r="B9" s="1" t="s">
        <v>27</v>
      </c>
      <c r="C9" s="1" t="s">
        <v>28</v>
      </c>
      <c r="D9" s="1"/>
      <c r="E9" s="1"/>
      <c r="F9" s="1"/>
      <c r="G9" s="1">
        <v>1</v>
      </c>
      <c r="H9" s="1"/>
      <c r="I9" s="1"/>
      <c r="J9" s="1"/>
      <c r="K9" s="1">
        <v>1</v>
      </c>
      <c r="L9" s="9">
        <v>12</v>
      </c>
    </row>
    <row r="10" spans="1:12" x14ac:dyDescent="0.25">
      <c r="A10" s="2">
        <v>16</v>
      </c>
      <c r="B10" s="1" t="s">
        <v>25</v>
      </c>
      <c r="C10" s="1" t="s">
        <v>26</v>
      </c>
      <c r="D10" s="1"/>
      <c r="E10" s="1"/>
      <c r="F10" s="1">
        <v>1</v>
      </c>
      <c r="G10" s="1"/>
      <c r="H10" s="1"/>
      <c r="I10" s="1"/>
      <c r="J10" s="1"/>
      <c r="K10" s="1">
        <v>1</v>
      </c>
      <c r="L10" s="9"/>
    </row>
    <row r="11" spans="1:12" x14ac:dyDescent="0.25">
      <c r="A11" s="2">
        <v>17</v>
      </c>
      <c r="B11" s="1" t="s">
        <v>41</v>
      </c>
      <c r="C11" s="1" t="s">
        <v>42</v>
      </c>
      <c r="D11" s="1">
        <v>1</v>
      </c>
      <c r="E11" s="1">
        <v>1</v>
      </c>
      <c r="F11" s="1"/>
      <c r="G11" s="1"/>
      <c r="H11" s="1"/>
      <c r="I11" s="1"/>
      <c r="J11" s="1"/>
      <c r="K11" s="1">
        <v>2</v>
      </c>
      <c r="L11" s="9">
        <v>20</v>
      </c>
    </row>
    <row r="12" spans="1:12" x14ac:dyDescent="0.25">
      <c r="A12" s="2">
        <v>27</v>
      </c>
      <c r="B12" s="1" t="s">
        <v>46</v>
      </c>
      <c r="C12" s="1" t="s">
        <v>47</v>
      </c>
      <c r="D12" s="1"/>
      <c r="E12" s="1"/>
      <c r="F12" s="1">
        <v>1</v>
      </c>
      <c r="G12" s="1"/>
      <c r="H12" s="1"/>
      <c r="I12" s="1"/>
      <c r="J12" s="1"/>
      <c r="K12" s="1">
        <v>1</v>
      </c>
      <c r="L12" s="9">
        <v>10.8</v>
      </c>
    </row>
    <row r="13" spans="1:12" x14ac:dyDescent="0.25">
      <c r="A13" s="2">
        <v>18</v>
      </c>
      <c r="B13" s="1" t="s">
        <v>33</v>
      </c>
      <c r="C13" s="1" t="s">
        <v>34</v>
      </c>
      <c r="D13" s="1">
        <v>1</v>
      </c>
      <c r="E13" s="1"/>
      <c r="F13" s="1"/>
      <c r="G13" s="1"/>
      <c r="H13" s="1"/>
      <c r="I13" s="1"/>
      <c r="J13" s="1"/>
      <c r="K13" s="1">
        <v>1</v>
      </c>
      <c r="L13" s="9"/>
    </row>
    <row r="14" spans="1:12" x14ac:dyDescent="0.25">
      <c r="A14" s="2">
        <v>19</v>
      </c>
      <c r="B14" s="1" t="s">
        <v>35</v>
      </c>
      <c r="C14" s="1" t="s">
        <v>36</v>
      </c>
      <c r="D14" s="1">
        <v>1</v>
      </c>
      <c r="E14" s="1"/>
      <c r="F14" s="1"/>
      <c r="G14" s="1"/>
      <c r="H14" s="1"/>
      <c r="I14" s="1"/>
      <c r="J14" s="1"/>
      <c r="K14" s="1">
        <v>1</v>
      </c>
      <c r="L14" s="9"/>
    </row>
    <row r="15" spans="1:12" x14ac:dyDescent="0.25">
      <c r="A15" s="2">
        <v>20</v>
      </c>
      <c r="B15" s="1" t="s">
        <v>37</v>
      </c>
      <c r="C15" s="1" t="s">
        <v>38</v>
      </c>
      <c r="D15" s="1"/>
      <c r="E15" s="1"/>
      <c r="F15" s="1"/>
      <c r="G15" s="1"/>
      <c r="H15" s="1">
        <v>1</v>
      </c>
      <c r="I15" s="1">
        <v>1</v>
      </c>
      <c r="J15" s="1"/>
      <c r="K15" s="1">
        <v>2</v>
      </c>
      <c r="L15" s="9"/>
    </row>
    <row r="16" spans="1:12" x14ac:dyDescent="0.25">
      <c r="A16" s="2">
        <v>26</v>
      </c>
      <c r="B16" s="1" t="s">
        <v>43</v>
      </c>
      <c r="C16" s="1" t="s">
        <v>44</v>
      </c>
      <c r="D16" s="1"/>
      <c r="E16" s="1"/>
      <c r="F16" s="1"/>
      <c r="G16" s="1"/>
      <c r="H16" s="1"/>
      <c r="I16" s="1"/>
      <c r="J16" s="1"/>
      <c r="K16" s="1">
        <v>1</v>
      </c>
      <c r="L16" s="9">
        <v>12</v>
      </c>
    </row>
    <row r="17" spans="1:12" x14ac:dyDescent="0.25">
      <c r="A17" s="2">
        <v>21</v>
      </c>
      <c r="B17" s="1" t="s">
        <v>39</v>
      </c>
      <c r="C17" s="1" t="s">
        <v>40</v>
      </c>
      <c r="D17" s="1"/>
      <c r="E17" s="1"/>
      <c r="F17" s="1"/>
      <c r="G17" s="1"/>
      <c r="H17" s="1">
        <v>1</v>
      </c>
      <c r="I17" s="1">
        <v>1</v>
      </c>
      <c r="J17" s="1"/>
      <c r="K17" s="1">
        <v>2</v>
      </c>
      <c r="L17" s="9"/>
    </row>
    <row r="18" spans="1:12" x14ac:dyDescent="0.25">
      <c r="A18" s="2">
        <v>22</v>
      </c>
      <c r="B18" s="1" t="s">
        <v>19</v>
      </c>
      <c r="C18" s="1" t="s">
        <v>20</v>
      </c>
      <c r="D18" s="1"/>
      <c r="E18" s="1"/>
      <c r="F18" s="1"/>
      <c r="G18" s="1">
        <v>1</v>
      </c>
      <c r="H18" s="1"/>
      <c r="I18" s="1"/>
      <c r="J18" s="1"/>
      <c r="K18" s="1">
        <v>1</v>
      </c>
      <c r="L18" s="9"/>
    </row>
    <row r="19" spans="1:12" x14ac:dyDescent="0.25">
      <c r="A19" s="2">
        <v>23</v>
      </c>
      <c r="B19" s="1" t="s">
        <v>13</v>
      </c>
      <c r="C19" s="1" t="s">
        <v>14</v>
      </c>
      <c r="D19" s="1">
        <v>1</v>
      </c>
      <c r="E19" s="1"/>
      <c r="F19" s="1">
        <v>1</v>
      </c>
      <c r="G19" s="1"/>
      <c r="H19" s="1"/>
      <c r="I19" s="1"/>
      <c r="J19" s="1"/>
      <c r="K19" s="1">
        <v>2</v>
      </c>
      <c r="L19" s="9"/>
    </row>
    <row r="20" spans="1:12" x14ac:dyDescent="0.25">
      <c r="A20" s="2">
        <v>24</v>
      </c>
      <c r="B20" s="1" t="s">
        <v>15</v>
      </c>
      <c r="C20" s="1" t="s">
        <v>16</v>
      </c>
      <c r="D20" s="1"/>
      <c r="E20" s="1"/>
      <c r="F20" s="1"/>
      <c r="G20" s="1"/>
      <c r="H20" s="1">
        <v>1</v>
      </c>
      <c r="I20" s="1"/>
      <c r="J20" s="1"/>
      <c r="K20" s="1">
        <v>1</v>
      </c>
      <c r="L20" s="9"/>
    </row>
    <row r="21" spans="1:12" x14ac:dyDescent="0.25">
      <c r="A21" s="2">
        <v>25</v>
      </c>
      <c r="B21" s="1" t="s">
        <v>31</v>
      </c>
      <c r="C21" s="1" t="s">
        <v>32</v>
      </c>
      <c r="D21" s="1"/>
      <c r="E21" s="1"/>
      <c r="F21" s="1"/>
      <c r="G21" s="1">
        <v>1</v>
      </c>
      <c r="H21" s="1"/>
      <c r="I21" s="1"/>
      <c r="J21" s="1"/>
      <c r="K21" s="1">
        <v>1</v>
      </c>
      <c r="L21" s="9"/>
    </row>
    <row r="22" spans="1:12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9"/>
    </row>
    <row r="23" spans="1:12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9"/>
    </row>
    <row r="24" spans="1:12" x14ac:dyDescent="0.25">
      <c r="A24" s="2"/>
      <c r="B24" s="1"/>
      <c r="C24" s="1"/>
      <c r="D24" s="1">
        <f t="shared" ref="D24:I24" si="0">SUM(D4:D23)</f>
        <v>5</v>
      </c>
      <c r="E24" s="1">
        <f t="shared" si="0"/>
        <v>2</v>
      </c>
      <c r="F24" s="1">
        <f t="shared" si="0"/>
        <v>4</v>
      </c>
      <c r="G24" s="1">
        <f t="shared" si="0"/>
        <v>5</v>
      </c>
      <c r="H24" s="1">
        <f t="shared" si="0"/>
        <v>3</v>
      </c>
      <c r="I24" s="1">
        <f t="shared" si="0"/>
        <v>3</v>
      </c>
      <c r="J24" s="1"/>
      <c r="K24" s="1">
        <f>SUM(K4:K23)</f>
        <v>23</v>
      </c>
      <c r="L24" s="9">
        <f>SUM(L5:L23)</f>
        <v>86.8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K25" sqref="K25"/>
    </sheetView>
  </sheetViews>
  <sheetFormatPr defaultRowHeight="15" x14ac:dyDescent="0.25"/>
  <cols>
    <col min="1" max="1" width="5" bestFit="1" customWidth="1"/>
    <col min="2" max="2" width="3" bestFit="1" customWidth="1"/>
    <col min="3" max="3" width="20" bestFit="1" customWidth="1"/>
    <col min="4" max="4" width="22.28515625" bestFit="1" customWidth="1"/>
    <col min="5" max="5" width="6.5703125" bestFit="1" customWidth="1"/>
    <col min="6" max="6" width="5" bestFit="1" customWidth="1"/>
    <col min="7" max="7" width="6.140625" customWidth="1"/>
    <col min="8" max="8" width="4.5703125" bestFit="1" customWidth="1"/>
  </cols>
  <sheetData>
    <row r="1" spans="1:8" x14ac:dyDescent="0.25">
      <c r="A1" s="6"/>
      <c r="B1" s="6"/>
      <c r="C1" s="6"/>
      <c r="D1" s="7"/>
      <c r="E1" s="7"/>
      <c r="F1" s="7"/>
      <c r="G1" s="7"/>
      <c r="H1" s="7"/>
    </row>
    <row r="2" spans="1:8" x14ac:dyDescent="0.25">
      <c r="A2" s="2" t="s">
        <v>0</v>
      </c>
      <c r="B2" s="2"/>
      <c r="C2" s="11"/>
      <c r="D2" s="2"/>
      <c r="E2" s="2"/>
      <c r="F2" s="2"/>
      <c r="G2" s="2"/>
      <c r="H2" s="2"/>
    </row>
    <row r="3" spans="1:8" x14ac:dyDescent="0.25">
      <c r="A3" s="4"/>
      <c r="B3" s="2">
        <v>17</v>
      </c>
      <c r="C3" s="11" t="s">
        <v>42</v>
      </c>
      <c r="D3" s="2" t="s">
        <v>48</v>
      </c>
      <c r="E3" s="2">
        <v>154.5</v>
      </c>
      <c r="F3" s="2">
        <v>66</v>
      </c>
      <c r="G3" s="2">
        <f>E3/230*100</f>
        <v>67.173913043478265</v>
      </c>
      <c r="H3" s="2">
        <v>1</v>
      </c>
    </row>
    <row r="4" spans="1:8" x14ac:dyDescent="0.25">
      <c r="A4" s="2"/>
      <c r="B4" s="2">
        <v>19</v>
      </c>
      <c r="C4" s="11" t="s">
        <v>36</v>
      </c>
      <c r="D4" s="2" t="s">
        <v>49</v>
      </c>
      <c r="E4" s="2">
        <v>145</v>
      </c>
      <c r="F4" s="2">
        <v>64</v>
      </c>
      <c r="G4" s="2">
        <f>E4/230*100</f>
        <v>63.04347826086957</v>
      </c>
      <c r="H4" s="2">
        <v>2</v>
      </c>
    </row>
    <row r="5" spans="1:8" x14ac:dyDescent="0.25">
      <c r="A5" s="2"/>
      <c r="B5" s="2">
        <v>18</v>
      </c>
      <c r="C5" s="11" t="s">
        <v>34</v>
      </c>
      <c r="D5" s="2" t="s">
        <v>55</v>
      </c>
      <c r="E5" s="2">
        <v>142</v>
      </c>
      <c r="F5" s="2"/>
      <c r="G5" s="2">
        <f>E5/230*100</f>
        <v>61.739130434782609</v>
      </c>
      <c r="H5" s="2">
        <v>3</v>
      </c>
    </row>
    <row r="6" spans="1:8" x14ac:dyDescent="0.25">
      <c r="A6" s="2"/>
      <c r="B6" s="2">
        <v>27</v>
      </c>
      <c r="C6" s="11" t="s">
        <v>52</v>
      </c>
      <c r="D6" s="2" t="s">
        <v>51</v>
      </c>
      <c r="E6" s="2">
        <v>138</v>
      </c>
      <c r="F6" s="2">
        <v>60</v>
      </c>
      <c r="G6" s="2">
        <f>E6/230*100</f>
        <v>60</v>
      </c>
      <c r="H6" s="2">
        <v>4</v>
      </c>
    </row>
    <row r="7" spans="1:8" x14ac:dyDescent="0.25">
      <c r="A7" s="2"/>
      <c r="B7" s="2">
        <v>26</v>
      </c>
      <c r="C7" s="11" t="s">
        <v>53</v>
      </c>
      <c r="D7" s="2" t="s">
        <v>54</v>
      </c>
      <c r="E7" s="2">
        <v>132</v>
      </c>
      <c r="F7" s="2">
        <v>47</v>
      </c>
      <c r="G7" s="2">
        <f>E7/230*100</f>
        <v>57.391304347826086</v>
      </c>
      <c r="H7" s="2">
        <v>5</v>
      </c>
    </row>
    <row r="8" spans="1:8" x14ac:dyDescent="0.25">
      <c r="A8" s="7"/>
      <c r="B8" s="7"/>
      <c r="C8" s="12"/>
      <c r="D8" s="7"/>
      <c r="E8" s="7"/>
      <c r="F8" s="7"/>
      <c r="G8" s="7"/>
      <c r="H8" s="7"/>
    </row>
    <row r="9" spans="1:8" x14ac:dyDescent="0.25">
      <c r="A9" s="2" t="s">
        <v>7</v>
      </c>
      <c r="B9" s="2"/>
      <c r="C9" s="11"/>
      <c r="D9" s="2"/>
      <c r="E9" s="2"/>
      <c r="F9" s="2"/>
      <c r="G9" s="2"/>
      <c r="H9" s="2"/>
    </row>
    <row r="10" spans="1:8" x14ac:dyDescent="0.25">
      <c r="A10" s="2"/>
      <c r="B10" s="2">
        <v>11</v>
      </c>
      <c r="C10" s="11" t="s">
        <v>30</v>
      </c>
      <c r="D10" s="2" t="s">
        <v>50</v>
      </c>
      <c r="E10" s="2">
        <v>148</v>
      </c>
      <c r="F10" s="2">
        <v>52</v>
      </c>
      <c r="G10" s="2">
        <v>67.27</v>
      </c>
      <c r="H10" s="2">
        <v>1</v>
      </c>
    </row>
    <row r="11" spans="1:8" x14ac:dyDescent="0.25">
      <c r="A11" s="2"/>
      <c r="B11" s="2">
        <v>17</v>
      </c>
      <c r="C11" s="11" t="s">
        <v>42</v>
      </c>
      <c r="D11" s="2" t="s">
        <v>48</v>
      </c>
      <c r="E11" s="2">
        <v>143.5</v>
      </c>
      <c r="F11" s="2">
        <v>51</v>
      </c>
      <c r="G11" s="2">
        <v>65.22</v>
      </c>
      <c r="H11" s="2">
        <v>2</v>
      </c>
    </row>
    <row r="12" spans="1:8" x14ac:dyDescent="0.25">
      <c r="A12" s="7"/>
      <c r="B12" s="7"/>
      <c r="C12" s="12"/>
      <c r="D12" s="7"/>
      <c r="E12" s="7"/>
      <c r="F12" s="7"/>
      <c r="G12" s="7"/>
      <c r="H12" s="7"/>
    </row>
    <row r="13" spans="1:8" x14ac:dyDescent="0.25">
      <c r="A13" s="2" t="s">
        <v>8</v>
      </c>
      <c r="B13" s="2"/>
      <c r="C13" s="11"/>
      <c r="D13" s="2"/>
      <c r="E13" s="2"/>
      <c r="F13" s="2"/>
      <c r="G13" s="2"/>
      <c r="H13" s="2"/>
    </row>
    <row r="14" spans="1:8" x14ac:dyDescent="0.25">
      <c r="A14" s="2"/>
      <c r="B14" s="2">
        <v>27</v>
      </c>
      <c r="C14" s="11" t="s">
        <v>47</v>
      </c>
      <c r="D14" s="2" t="s">
        <v>57</v>
      </c>
      <c r="E14" s="2">
        <v>140.5</v>
      </c>
      <c r="F14" s="2">
        <v>56</v>
      </c>
      <c r="G14" s="2">
        <f>E14/200*100</f>
        <v>70.25</v>
      </c>
      <c r="H14" s="2">
        <v>1</v>
      </c>
    </row>
    <row r="15" spans="1:8" x14ac:dyDescent="0.25">
      <c r="A15" s="2"/>
      <c r="B15" s="2">
        <v>11</v>
      </c>
      <c r="C15" s="11" t="s">
        <v>30</v>
      </c>
      <c r="D15" s="2" t="s">
        <v>50</v>
      </c>
      <c r="E15" s="2">
        <v>137.5</v>
      </c>
      <c r="F15" s="2">
        <v>56</v>
      </c>
      <c r="G15" s="2">
        <f>E15/200*100</f>
        <v>68.75</v>
      </c>
      <c r="H15" s="2">
        <v>2</v>
      </c>
    </row>
    <row r="16" spans="1:8" x14ac:dyDescent="0.25">
      <c r="A16" s="2"/>
      <c r="B16" s="2">
        <v>26</v>
      </c>
      <c r="C16" s="11" t="s">
        <v>53</v>
      </c>
      <c r="D16" s="2" t="s">
        <v>58</v>
      </c>
      <c r="E16" s="2">
        <v>125</v>
      </c>
      <c r="F16" s="2">
        <v>49</v>
      </c>
      <c r="G16" s="4">
        <f>E16/200*100</f>
        <v>62.5</v>
      </c>
      <c r="H16" s="2">
        <v>3</v>
      </c>
    </row>
    <row r="17" spans="1:8" x14ac:dyDescent="0.25">
      <c r="A17" s="2"/>
      <c r="B17" s="2">
        <v>16</v>
      </c>
      <c r="C17" s="11" t="s">
        <v>26</v>
      </c>
      <c r="D17" s="2" t="s">
        <v>56</v>
      </c>
      <c r="E17" s="2">
        <v>122</v>
      </c>
      <c r="F17" s="2">
        <v>48</v>
      </c>
      <c r="G17" s="4">
        <f>E17/200*100</f>
        <v>61</v>
      </c>
      <c r="H17" s="2">
        <v>4</v>
      </c>
    </row>
    <row r="18" spans="1:8" x14ac:dyDescent="0.25">
      <c r="A18" s="7"/>
      <c r="B18" s="7"/>
      <c r="C18" s="12"/>
      <c r="D18" s="7"/>
      <c r="E18" s="7"/>
      <c r="F18" s="7"/>
      <c r="G18" s="7"/>
      <c r="H18" s="7"/>
    </row>
    <row r="19" spans="1:8" x14ac:dyDescent="0.25">
      <c r="A19" s="2" t="s">
        <v>9</v>
      </c>
      <c r="B19" s="2"/>
      <c r="C19" s="11"/>
      <c r="D19" s="2"/>
      <c r="E19" s="2"/>
      <c r="F19" s="2"/>
      <c r="G19" s="2"/>
      <c r="H19" s="2"/>
    </row>
    <row r="20" spans="1:8" x14ac:dyDescent="0.25">
      <c r="A20" s="2"/>
      <c r="B20" s="2">
        <v>15</v>
      </c>
      <c r="C20" s="11" t="s">
        <v>28</v>
      </c>
      <c r="D20" s="2" t="s">
        <v>59</v>
      </c>
      <c r="E20" s="2">
        <v>170</v>
      </c>
      <c r="F20" s="2">
        <v>56</v>
      </c>
      <c r="G20" s="2">
        <f>E20/240*100</f>
        <v>70.833333333333343</v>
      </c>
      <c r="H20" s="2">
        <v>1</v>
      </c>
    </row>
    <row r="21" spans="1:8" x14ac:dyDescent="0.25">
      <c r="A21" s="2"/>
      <c r="B21" s="2">
        <v>12</v>
      </c>
      <c r="C21" s="11" t="s">
        <v>22</v>
      </c>
      <c r="D21" s="2" t="s">
        <v>64</v>
      </c>
      <c r="E21" s="2">
        <v>160</v>
      </c>
      <c r="F21" s="2">
        <v>54</v>
      </c>
      <c r="G21" s="2">
        <f>E21/240*100</f>
        <v>66.666666666666657</v>
      </c>
      <c r="H21" s="2">
        <v>2</v>
      </c>
    </row>
    <row r="22" spans="1:8" x14ac:dyDescent="0.25">
      <c r="A22" s="2"/>
      <c r="B22" s="2">
        <v>25</v>
      </c>
      <c r="C22" s="11" t="s">
        <v>32</v>
      </c>
      <c r="D22" s="2" t="s">
        <v>60</v>
      </c>
      <c r="E22" s="2">
        <v>154</v>
      </c>
      <c r="F22" s="2">
        <v>51</v>
      </c>
      <c r="G22" s="2">
        <f>E22/240*100</f>
        <v>64.166666666666671</v>
      </c>
      <c r="H22" s="2">
        <v>3</v>
      </c>
    </row>
    <row r="23" spans="1:8" x14ac:dyDescent="0.25">
      <c r="A23" s="4"/>
      <c r="B23" s="2">
        <v>22</v>
      </c>
      <c r="C23" s="11" t="s">
        <v>20</v>
      </c>
      <c r="D23" s="2" t="s">
        <v>61</v>
      </c>
      <c r="E23" s="2">
        <v>154</v>
      </c>
      <c r="F23" s="2">
        <v>51</v>
      </c>
      <c r="G23" s="2">
        <f>E23/240*100</f>
        <v>64.166666666666671</v>
      </c>
      <c r="H23" s="2">
        <v>3</v>
      </c>
    </row>
    <row r="24" spans="1:8" x14ac:dyDescent="0.25">
      <c r="A24" s="4"/>
      <c r="B24" s="2">
        <v>10</v>
      </c>
      <c r="C24" s="11" t="s">
        <v>62</v>
      </c>
      <c r="D24" s="2" t="s">
        <v>63</v>
      </c>
      <c r="E24" s="2">
        <v>152.5</v>
      </c>
      <c r="F24" s="2">
        <v>48</v>
      </c>
      <c r="G24" s="2">
        <f>E24/240*100</f>
        <v>63.541666666666664</v>
      </c>
      <c r="H24" s="2">
        <v>5</v>
      </c>
    </row>
    <row r="25" spans="1:8" x14ac:dyDescent="0.25">
      <c r="A25" s="8"/>
      <c r="B25" s="7"/>
      <c r="C25" s="12"/>
      <c r="D25" s="7"/>
      <c r="E25" s="7"/>
      <c r="F25" s="7"/>
      <c r="G25" s="7"/>
      <c r="H25" s="7"/>
    </row>
    <row r="26" spans="1:8" x14ac:dyDescent="0.25">
      <c r="A26" s="2" t="s">
        <v>10</v>
      </c>
      <c r="B26" s="2"/>
      <c r="C26" s="11"/>
      <c r="D26" s="2"/>
      <c r="E26" s="2"/>
      <c r="F26" s="2"/>
      <c r="G26" s="2"/>
      <c r="H26" s="2"/>
    </row>
    <row r="27" spans="1:8" s="3" customFormat="1" x14ac:dyDescent="0.25">
      <c r="A27" s="2"/>
      <c r="B27" s="5">
        <v>20</v>
      </c>
      <c r="C27" s="13" t="s">
        <v>38</v>
      </c>
      <c r="D27" s="4" t="s">
        <v>65</v>
      </c>
      <c r="E27" s="5">
        <v>175</v>
      </c>
      <c r="F27" s="14">
        <v>59.5</v>
      </c>
      <c r="G27" s="4">
        <f>E27/260*100</f>
        <v>67.307692307692307</v>
      </c>
      <c r="H27" s="5">
        <v>1</v>
      </c>
    </row>
    <row r="28" spans="1:8" x14ac:dyDescent="0.25">
      <c r="A28" s="2"/>
      <c r="B28" s="2">
        <v>28</v>
      </c>
      <c r="C28" s="11" t="s">
        <v>69</v>
      </c>
      <c r="D28" s="2" t="s">
        <v>70</v>
      </c>
      <c r="E28" s="2">
        <v>173.5</v>
      </c>
      <c r="F28" s="2">
        <v>52</v>
      </c>
      <c r="G28" s="4">
        <f>E28/260*100</f>
        <v>66.730769230769226</v>
      </c>
      <c r="H28" s="2">
        <v>2</v>
      </c>
    </row>
    <row r="29" spans="1:8" x14ac:dyDescent="0.25">
      <c r="A29" s="2"/>
      <c r="B29" s="2">
        <v>21</v>
      </c>
      <c r="C29" s="11" t="s">
        <v>40</v>
      </c>
      <c r="D29" s="2" t="s">
        <v>66</v>
      </c>
      <c r="E29" s="2">
        <v>171.5</v>
      </c>
      <c r="F29" s="2">
        <v>61</v>
      </c>
      <c r="G29" s="4">
        <f>E29/260*100</f>
        <v>65.961538461538467</v>
      </c>
      <c r="H29" s="2">
        <v>3</v>
      </c>
    </row>
    <row r="30" spans="1:8" x14ac:dyDescent="0.25">
      <c r="A30" s="2"/>
      <c r="B30" s="2">
        <v>24</v>
      </c>
      <c r="C30" s="11" t="s">
        <v>16</v>
      </c>
      <c r="D30" s="2" t="s">
        <v>67</v>
      </c>
      <c r="E30" s="2">
        <v>166.5</v>
      </c>
      <c r="F30" s="2">
        <v>51.5</v>
      </c>
      <c r="G30" s="4">
        <f>E30/260*100</f>
        <v>64.038461538461533</v>
      </c>
      <c r="H30" s="2">
        <v>4</v>
      </c>
    </row>
    <row r="31" spans="1:8" x14ac:dyDescent="0.25">
      <c r="A31" s="7"/>
      <c r="B31" s="7"/>
      <c r="C31" s="12"/>
      <c r="D31" s="7"/>
      <c r="E31" s="7"/>
      <c r="F31" s="7"/>
      <c r="G31" s="7"/>
      <c r="H31" s="7"/>
    </row>
    <row r="32" spans="1:8" x14ac:dyDescent="0.25">
      <c r="A32" s="2" t="s">
        <v>11</v>
      </c>
      <c r="B32" s="2"/>
      <c r="C32" s="11"/>
      <c r="D32" s="2"/>
      <c r="E32" s="2"/>
      <c r="F32" s="2"/>
      <c r="G32" s="2"/>
      <c r="H32" s="2"/>
    </row>
    <row r="33" spans="1:8" x14ac:dyDescent="0.25">
      <c r="A33" s="2"/>
      <c r="B33" s="5">
        <v>20</v>
      </c>
      <c r="C33" s="13" t="s">
        <v>38</v>
      </c>
      <c r="D33" s="4" t="s">
        <v>65</v>
      </c>
      <c r="E33" s="2">
        <v>168.5</v>
      </c>
      <c r="F33" s="2">
        <v>54</v>
      </c>
      <c r="G33" s="2">
        <f>E33/240*100</f>
        <v>70.208333333333329</v>
      </c>
      <c r="H33" s="2">
        <v>1</v>
      </c>
    </row>
    <row r="34" spans="1:8" x14ac:dyDescent="0.25">
      <c r="A34" s="4"/>
      <c r="B34" s="2">
        <v>14</v>
      </c>
      <c r="C34" s="11" t="s">
        <v>24</v>
      </c>
      <c r="D34" s="2" t="s">
        <v>68</v>
      </c>
      <c r="E34" s="2">
        <v>166.5</v>
      </c>
      <c r="F34" s="2">
        <v>54</v>
      </c>
      <c r="G34" s="2">
        <f>E34/240*100</f>
        <v>69.375</v>
      </c>
      <c r="H34" s="2">
        <v>2</v>
      </c>
    </row>
    <row r="35" spans="1:8" x14ac:dyDescent="0.25">
      <c r="A35" s="4"/>
      <c r="B35" s="2">
        <v>21</v>
      </c>
      <c r="C35" s="11" t="s">
        <v>40</v>
      </c>
      <c r="D35" s="2" t="s">
        <v>66</v>
      </c>
      <c r="E35" s="2">
        <v>164.5</v>
      </c>
      <c r="F35" s="2"/>
      <c r="G35" s="2">
        <f>E35/240*100</f>
        <v>68.541666666666671</v>
      </c>
      <c r="H35" s="2">
        <v>3</v>
      </c>
    </row>
    <row r="36" spans="1:8" x14ac:dyDescent="0.25">
      <c r="A36" s="7"/>
      <c r="B36" s="7"/>
      <c r="C36" s="12"/>
      <c r="D36" s="7"/>
      <c r="E36" s="7"/>
      <c r="F36" s="7"/>
      <c r="G36" s="7"/>
      <c r="H36" s="7"/>
    </row>
  </sheetData>
  <sortState ref="B33:H35">
    <sortCondition ref="H33:H35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opLeftCell="U1" workbookViewId="0">
      <selection activeCell="AE22" sqref="AE22"/>
    </sheetView>
  </sheetViews>
  <sheetFormatPr defaultRowHeight="15" x14ac:dyDescent="0.25"/>
  <sheetData>
    <row r="1" spans="1:31" x14ac:dyDescent="0.25">
      <c r="A1">
        <v>19</v>
      </c>
      <c r="B1">
        <v>17</v>
      </c>
      <c r="C1">
        <v>18</v>
      </c>
      <c r="D1">
        <v>27</v>
      </c>
      <c r="E1">
        <v>26</v>
      </c>
      <c r="J1">
        <v>11</v>
      </c>
      <c r="K1">
        <v>17</v>
      </c>
      <c r="M1">
        <v>11</v>
      </c>
      <c r="N1">
        <v>16</v>
      </c>
      <c r="O1">
        <v>26</v>
      </c>
      <c r="P1">
        <v>27</v>
      </c>
      <c r="R1">
        <v>25</v>
      </c>
      <c r="S1">
        <v>15</v>
      </c>
      <c r="T1">
        <v>12</v>
      </c>
      <c r="U1">
        <v>10</v>
      </c>
      <c r="V1">
        <v>22</v>
      </c>
      <c r="X1">
        <v>21</v>
      </c>
      <c r="Y1">
        <v>24</v>
      </c>
      <c r="Z1">
        <v>20</v>
      </c>
      <c r="AC1">
        <v>14</v>
      </c>
      <c r="AD1">
        <v>20</v>
      </c>
      <c r="AE1">
        <v>21</v>
      </c>
    </row>
    <row r="2" spans="1:31" x14ac:dyDescent="0.25">
      <c r="A2">
        <v>6</v>
      </c>
      <c r="B2">
        <v>6</v>
      </c>
      <c r="C2">
        <v>7</v>
      </c>
      <c r="D2">
        <v>6</v>
      </c>
      <c r="E2">
        <v>6.5</v>
      </c>
      <c r="J2">
        <v>8.5</v>
      </c>
      <c r="K2">
        <v>8</v>
      </c>
      <c r="M2">
        <v>7.5</v>
      </c>
      <c r="N2">
        <v>6.5</v>
      </c>
      <c r="O2">
        <v>6</v>
      </c>
      <c r="P2">
        <v>7</v>
      </c>
      <c r="R2">
        <v>7</v>
      </c>
      <c r="S2">
        <v>6.5</v>
      </c>
      <c r="T2">
        <v>7.5</v>
      </c>
      <c r="U2">
        <v>7.5</v>
      </c>
      <c r="V2">
        <v>6</v>
      </c>
      <c r="X2">
        <v>6.5</v>
      </c>
      <c r="Y2">
        <v>6</v>
      </c>
      <c r="Z2">
        <v>6.5</v>
      </c>
      <c r="AA2">
        <v>6.5</v>
      </c>
      <c r="AC2">
        <v>7.5</v>
      </c>
      <c r="AD2">
        <v>6.5</v>
      </c>
      <c r="AE2">
        <v>7</v>
      </c>
    </row>
    <row r="3" spans="1:31" x14ac:dyDescent="0.25">
      <c r="A3">
        <v>6.5</v>
      </c>
      <c r="B3">
        <v>7</v>
      </c>
      <c r="C3">
        <v>6</v>
      </c>
      <c r="D3">
        <v>6</v>
      </c>
      <c r="E3">
        <v>5.5</v>
      </c>
      <c r="J3">
        <v>8</v>
      </c>
      <c r="K3">
        <v>7.5</v>
      </c>
      <c r="M3">
        <v>7.5</v>
      </c>
      <c r="N3">
        <v>6.5</v>
      </c>
      <c r="O3">
        <v>6</v>
      </c>
      <c r="P3">
        <v>7</v>
      </c>
      <c r="R3">
        <v>7</v>
      </c>
      <c r="S3">
        <v>7.5</v>
      </c>
      <c r="T3">
        <v>6.5</v>
      </c>
      <c r="U3">
        <v>6</v>
      </c>
      <c r="V3">
        <v>6</v>
      </c>
      <c r="X3">
        <v>6.5</v>
      </c>
      <c r="Y3">
        <v>7</v>
      </c>
      <c r="Z3">
        <v>7.5</v>
      </c>
      <c r="AA3">
        <v>6.5</v>
      </c>
      <c r="AC3">
        <v>7.5</v>
      </c>
      <c r="AD3">
        <v>7</v>
      </c>
      <c r="AE3">
        <v>7</v>
      </c>
    </row>
    <row r="4" spans="1:31" x14ac:dyDescent="0.25">
      <c r="A4">
        <v>6.5</v>
      </c>
      <c r="B4">
        <v>7</v>
      </c>
      <c r="C4">
        <v>6.5</v>
      </c>
      <c r="D4">
        <v>6</v>
      </c>
      <c r="E4">
        <v>5.5</v>
      </c>
      <c r="J4">
        <v>7</v>
      </c>
      <c r="K4">
        <v>7</v>
      </c>
      <c r="M4">
        <v>7.5</v>
      </c>
      <c r="N4">
        <v>7</v>
      </c>
      <c r="O4">
        <v>6</v>
      </c>
      <c r="P4">
        <v>7</v>
      </c>
      <c r="R4">
        <v>6</v>
      </c>
      <c r="S4">
        <v>6</v>
      </c>
      <c r="T4">
        <v>7</v>
      </c>
      <c r="U4">
        <v>6</v>
      </c>
      <c r="V4">
        <v>6</v>
      </c>
      <c r="X4">
        <v>7</v>
      </c>
      <c r="Y4">
        <v>6</v>
      </c>
      <c r="Z4">
        <v>7</v>
      </c>
      <c r="AA4">
        <v>7</v>
      </c>
      <c r="AC4">
        <v>7</v>
      </c>
      <c r="AD4">
        <v>8</v>
      </c>
      <c r="AE4">
        <v>7.5</v>
      </c>
    </row>
    <row r="5" spans="1:31" x14ac:dyDescent="0.25">
      <c r="A5">
        <v>6</v>
      </c>
      <c r="B5">
        <v>7.5</v>
      </c>
      <c r="C5">
        <v>6.5</v>
      </c>
      <c r="D5">
        <v>5.5</v>
      </c>
      <c r="E5">
        <v>5.5</v>
      </c>
      <c r="J5">
        <v>8</v>
      </c>
      <c r="K5">
        <v>7</v>
      </c>
      <c r="M5">
        <v>6.5</v>
      </c>
      <c r="N5">
        <v>6.5</v>
      </c>
      <c r="O5">
        <v>6</v>
      </c>
      <c r="P5">
        <v>7</v>
      </c>
      <c r="R5">
        <v>6.5</v>
      </c>
      <c r="S5">
        <v>7.5</v>
      </c>
      <c r="T5">
        <v>7</v>
      </c>
      <c r="U5">
        <v>7</v>
      </c>
      <c r="V5">
        <v>6.5</v>
      </c>
      <c r="X5">
        <v>6.5</v>
      </c>
      <c r="Y5">
        <v>6</v>
      </c>
      <c r="Z5">
        <v>6.5</v>
      </c>
      <c r="AA5">
        <v>6.5</v>
      </c>
      <c r="AC5">
        <v>7</v>
      </c>
      <c r="AD5">
        <v>7</v>
      </c>
      <c r="AE5">
        <v>6.5</v>
      </c>
    </row>
    <row r="6" spans="1:31" x14ac:dyDescent="0.25">
      <c r="A6">
        <v>6.5</v>
      </c>
      <c r="B6">
        <v>7</v>
      </c>
      <c r="C6">
        <v>6</v>
      </c>
      <c r="D6">
        <v>6</v>
      </c>
      <c r="E6">
        <v>5.5</v>
      </c>
      <c r="J6">
        <v>6</v>
      </c>
      <c r="K6">
        <v>6</v>
      </c>
      <c r="M6">
        <v>6.5</v>
      </c>
      <c r="N6">
        <v>6</v>
      </c>
      <c r="O6">
        <v>6.5</v>
      </c>
      <c r="P6">
        <v>7.5</v>
      </c>
      <c r="R6">
        <v>6.5</v>
      </c>
      <c r="S6">
        <v>8</v>
      </c>
      <c r="T6">
        <v>6.5</v>
      </c>
      <c r="U6">
        <v>6.5</v>
      </c>
      <c r="V6">
        <v>7</v>
      </c>
      <c r="X6">
        <v>7</v>
      </c>
      <c r="Y6">
        <v>6.5</v>
      </c>
      <c r="Z6">
        <v>7</v>
      </c>
      <c r="AA6">
        <v>6.5</v>
      </c>
      <c r="AC6">
        <v>7</v>
      </c>
      <c r="AD6">
        <v>7</v>
      </c>
      <c r="AE6">
        <v>6.5</v>
      </c>
    </row>
    <row r="7" spans="1:31" x14ac:dyDescent="0.25">
      <c r="A7">
        <v>6</v>
      </c>
      <c r="B7">
        <v>6.5</v>
      </c>
      <c r="C7">
        <v>6</v>
      </c>
      <c r="D7">
        <v>6.5</v>
      </c>
      <c r="E7">
        <v>6</v>
      </c>
      <c r="J7">
        <v>6</v>
      </c>
      <c r="K7">
        <v>6</v>
      </c>
      <c r="M7">
        <v>6</v>
      </c>
      <c r="N7">
        <v>6</v>
      </c>
      <c r="O7">
        <v>6.5</v>
      </c>
      <c r="P7">
        <v>7</v>
      </c>
      <c r="R7">
        <v>6</v>
      </c>
      <c r="S7">
        <v>7.5</v>
      </c>
      <c r="T7">
        <v>7</v>
      </c>
      <c r="U7">
        <v>6</v>
      </c>
      <c r="V7">
        <v>7</v>
      </c>
      <c r="X7">
        <v>6</v>
      </c>
      <c r="Y7">
        <v>6.5</v>
      </c>
      <c r="Z7">
        <v>7.5</v>
      </c>
      <c r="AA7">
        <v>6</v>
      </c>
      <c r="AC7">
        <v>7</v>
      </c>
      <c r="AD7">
        <v>7</v>
      </c>
      <c r="AE7">
        <v>6.5</v>
      </c>
    </row>
    <row r="8" spans="1:31" x14ac:dyDescent="0.25">
      <c r="A8">
        <v>7</v>
      </c>
      <c r="B8">
        <v>6.5</v>
      </c>
      <c r="C8">
        <v>6</v>
      </c>
      <c r="D8">
        <v>6.5</v>
      </c>
      <c r="E8">
        <v>6</v>
      </c>
      <c r="J8">
        <v>6</v>
      </c>
      <c r="K8">
        <v>6</v>
      </c>
      <c r="M8">
        <v>7.5</v>
      </c>
      <c r="N8">
        <v>6</v>
      </c>
      <c r="O8">
        <v>6.5</v>
      </c>
      <c r="P8">
        <v>7.5</v>
      </c>
      <c r="R8">
        <v>6</v>
      </c>
      <c r="S8">
        <v>7</v>
      </c>
      <c r="T8">
        <v>7</v>
      </c>
      <c r="U8">
        <v>6</v>
      </c>
      <c r="V8">
        <v>7</v>
      </c>
      <c r="X8">
        <v>6</v>
      </c>
      <c r="Y8">
        <v>7</v>
      </c>
      <c r="Z8">
        <v>6.5</v>
      </c>
      <c r="AA8">
        <v>6.5</v>
      </c>
      <c r="AC8">
        <v>7</v>
      </c>
      <c r="AD8">
        <v>7</v>
      </c>
      <c r="AE8">
        <v>6.5</v>
      </c>
    </row>
    <row r="9" spans="1:31" x14ac:dyDescent="0.25">
      <c r="A9">
        <v>12</v>
      </c>
      <c r="B9">
        <v>14</v>
      </c>
      <c r="C9">
        <v>12</v>
      </c>
      <c r="D9">
        <v>12</v>
      </c>
      <c r="E9">
        <v>11</v>
      </c>
      <c r="J9">
        <v>8</v>
      </c>
      <c r="K9">
        <v>6</v>
      </c>
      <c r="M9">
        <v>6.5</v>
      </c>
      <c r="N9">
        <v>5.5</v>
      </c>
      <c r="O9">
        <v>7</v>
      </c>
      <c r="P9">
        <v>6.5</v>
      </c>
      <c r="R9">
        <v>6</v>
      </c>
      <c r="S9">
        <v>7</v>
      </c>
      <c r="T9">
        <v>7</v>
      </c>
      <c r="U9">
        <v>5.5</v>
      </c>
      <c r="V9">
        <v>7</v>
      </c>
      <c r="X9">
        <v>7</v>
      </c>
      <c r="Y9">
        <v>6.5</v>
      </c>
      <c r="Z9">
        <v>6</v>
      </c>
      <c r="AA9">
        <v>6</v>
      </c>
      <c r="AC9">
        <v>7</v>
      </c>
      <c r="AD9">
        <v>7</v>
      </c>
      <c r="AE9">
        <v>6</v>
      </c>
    </row>
    <row r="10" spans="1:31" x14ac:dyDescent="0.25">
      <c r="A10">
        <v>6</v>
      </c>
      <c r="B10">
        <v>7</v>
      </c>
      <c r="C10">
        <v>7</v>
      </c>
      <c r="D10">
        <v>6</v>
      </c>
      <c r="E10">
        <v>6</v>
      </c>
      <c r="J10">
        <v>6</v>
      </c>
      <c r="K10">
        <v>7</v>
      </c>
      <c r="M10">
        <v>6.5</v>
      </c>
      <c r="N10">
        <v>6.5</v>
      </c>
      <c r="O10">
        <v>6.5</v>
      </c>
      <c r="P10">
        <v>7</v>
      </c>
      <c r="R10">
        <v>6</v>
      </c>
      <c r="S10">
        <v>7.5</v>
      </c>
      <c r="T10">
        <v>6.5</v>
      </c>
      <c r="U10">
        <v>6.5</v>
      </c>
      <c r="V10">
        <v>6</v>
      </c>
      <c r="X10">
        <v>7</v>
      </c>
      <c r="Y10">
        <v>6</v>
      </c>
      <c r="Z10">
        <v>7</v>
      </c>
      <c r="AA10">
        <v>6.5</v>
      </c>
      <c r="AC10">
        <v>7</v>
      </c>
      <c r="AD10">
        <v>7</v>
      </c>
      <c r="AE10">
        <v>7</v>
      </c>
    </row>
    <row r="11" spans="1:31" x14ac:dyDescent="0.25">
      <c r="A11">
        <v>7</v>
      </c>
      <c r="B11">
        <v>7</v>
      </c>
      <c r="C11">
        <v>6</v>
      </c>
      <c r="D11">
        <v>6</v>
      </c>
      <c r="E11">
        <v>6</v>
      </c>
      <c r="J11">
        <v>6</v>
      </c>
      <c r="K11">
        <v>6</v>
      </c>
      <c r="M11">
        <v>13</v>
      </c>
      <c r="N11">
        <v>12</v>
      </c>
      <c r="O11">
        <v>13</v>
      </c>
      <c r="P11">
        <v>14</v>
      </c>
      <c r="R11">
        <v>15</v>
      </c>
      <c r="S11">
        <v>14</v>
      </c>
      <c r="T11">
        <v>12</v>
      </c>
      <c r="U11">
        <v>15</v>
      </c>
      <c r="V11">
        <v>12</v>
      </c>
      <c r="X11">
        <v>7</v>
      </c>
      <c r="Y11">
        <v>6.5</v>
      </c>
      <c r="Z11">
        <v>7</v>
      </c>
      <c r="AA11">
        <v>6.5</v>
      </c>
      <c r="AC11">
        <v>7</v>
      </c>
      <c r="AD11">
        <v>7</v>
      </c>
      <c r="AE11">
        <v>7</v>
      </c>
    </row>
    <row r="12" spans="1:31" x14ac:dyDescent="0.25">
      <c r="A12">
        <v>5.5</v>
      </c>
      <c r="B12">
        <v>6.5</v>
      </c>
      <c r="C12">
        <v>6</v>
      </c>
      <c r="D12">
        <v>5.5</v>
      </c>
      <c r="E12">
        <v>5.5</v>
      </c>
      <c r="J12">
        <v>6</v>
      </c>
      <c r="K12">
        <v>6</v>
      </c>
      <c r="M12">
        <v>6.5</v>
      </c>
      <c r="N12">
        <v>5.5</v>
      </c>
      <c r="O12">
        <v>6</v>
      </c>
      <c r="P12">
        <v>7</v>
      </c>
      <c r="R12">
        <v>7</v>
      </c>
      <c r="S12">
        <v>7</v>
      </c>
      <c r="T12">
        <v>7</v>
      </c>
      <c r="U12">
        <v>6</v>
      </c>
      <c r="V12">
        <v>7</v>
      </c>
      <c r="X12">
        <v>6.5</v>
      </c>
      <c r="Y12">
        <v>6</v>
      </c>
      <c r="Z12">
        <v>6</v>
      </c>
      <c r="AA12">
        <v>7</v>
      </c>
      <c r="AC12">
        <v>7</v>
      </c>
      <c r="AD12">
        <v>7.5</v>
      </c>
      <c r="AE12">
        <v>6.5</v>
      </c>
    </row>
    <row r="13" spans="1:31" x14ac:dyDescent="0.25">
      <c r="A13">
        <v>6</v>
      </c>
      <c r="B13">
        <v>6.5</v>
      </c>
      <c r="C13">
        <v>8</v>
      </c>
      <c r="D13">
        <v>6</v>
      </c>
      <c r="E13">
        <v>6</v>
      </c>
      <c r="J13">
        <v>14</v>
      </c>
      <c r="K13">
        <v>14</v>
      </c>
      <c r="M13">
        <v>14</v>
      </c>
      <c r="N13">
        <v>12</v>
      </c>
      <c r="O13">
        <v>12</v>
      </c>
      <c r="P13">
        <v>14</v>
      </c>
      <c r="R13">
        <v>6.5</v>
      </c>
      <c r="S13">
        <v>7</v>
      </c>
      <c r="T13">
        <v>6.5</v>
      </c>
      <c r="U13">
        <v>6</v>
      </c>
      <c r="V13">
        <v>6.5</v>
      </c>
      <c r="X13">
        <v>6</v>
      </c>
      <c r="Y13">
        <v>7</v>
      </c>
      <c r="Z13">
        <v>7</v>
      </c>
      <c r="AA13">
        <v>6</v>
      </c>
      <c r="AC13">
        <v>7.5</v>
      </c>
      <c r="AD13">
        <v>7.5</v>
      </c>
      <c r="AE13">
        <v>6</v>
      </c>
    </row>
    <row r="14" spans="1:31" x14ac:dyDescent="0.25">
      <c r="A14">
        <v>14</v>
      </c>
      <c r="B14">
        <v>14</v>
      </c>
      <c r="C14">
        <v>12</v>
      </c>
      <c r="D14">
        <v>12</v>
      </c>
      <c r="E14">
        <v>11</v>
      </c>
      <c r="J14">
        <v>6.5</v>
      </c>
      <c r="K14">
        <v>6</v>
      </c>
      <c r="M14">
        <v>14</v>
      </c>
      <c r="N14">
        <v>12</v>
      </c>
      <c r="O14">
        <v>12</v>
      </c>
      <c r="P14">
        <v>14</v>
      </c>
      <c r="R14">
        <v>6</v>
      </c>
      <c r="S14">
        <v>7.5</v>
      </c>
      <c r="T14">
        <v>6</v>
      </c>
      <c r="U14">
        <v>6</v>
      </c>
      <c r="V14">
        <v>7</v>
      </c>
      <c r="X14">
        <v>6</v>
      </c>
      <c r="Y14">
        <v>6.5</v>
      </c>
      <c r="Z14">
        <v>6.5</v>
      </c>
      <c r="AA14">
        <v>6.5</v>
      </c>
      <c r="AC14">
        <v>7.5</v>
      </c>
      <c r="AD14">
        <v>8</v>
      </c>
      <c r="AE14">
        <v>6</v>
      </c>
    </row>
    <row r="15" spans="1:31" x14ac:dyDescent="0.25">
      <c r="A15">
        <v>13</v>
      </c>
      <c r="B15">
        <v>13</v>
      </c>
      <c r="C15">
        <v>12</v>
      </c>
      <c r="D15">
        <v>12</v>
      </c>
      <c r="E15">
        <v>11</v>
      </c>
      <c r="J15">
        <v>12</v>
      </c>
      <c r="K15">
        <v>12</v>
      </c>
      <c r="M15">
        <v>14</v>
      </c>
      <c r="N15">
        <v>12</v>
      </c>
      <c r="O15">
        <v>11</v>
      </c>
      <c r="P15">
        <v>14</v>
      </c>
      <c r="R15">
        <v>5.5</v>
      </c>
      <c r="S15">
        <v>7</v>
      </c>
      <c r="T15">
        <v>6</v>
      </c>
      <c r="U15">
        <v>7</v>
      </c>
      <c r="V15">
        <v>6</v>
      </c>
      <c r="X15">
        <v>7</v>
      </c>
      <c r="Y15">
        <v>6.5</v>
      </c>
      <c r="Z15">
        <v>7.5</v>
      </c>
      <c r="AA15">
        <v>7</v>
      </c>
      <c r="AC15">
        <v>6.5</v>
      </c>
      <c r="AD15">
        <v>7.5</v>
      </c>
      <c r="AE15">
        <v>7</v>
      </c>
    </row>
    <row r="16" spans="1:31" x14ac:dyDescent="0.25">
      <c r="A16">
        <v>12</v>
      </c>
      <c r="B16">
        <v>13</v>
      </c>
      <c r="C16">
        <v>11</v>
      </c>
      <c r="D16">
        <v>12</v>
      </c>
      <c r="E16">
        <v>11</v>
      </c>
      <c r="J16">
        <v>14</v>
      </c>
      <c r="K16">
        <v>14</v>
      </c>
      <c r="M16">
        <v>14</v>
      </c>
      <c r="N16">
        <v>12</v>
      </c>
      <c r="O16">
        <v>14</v>
      </c>
      <c r="P16">
        <v>14</v>
      </c>
      <c r="R16">
        <v>6</v>
      </c>
      <c r="S16">
        <v>7</v>
      </c>
      <c r="T16">
        <v>6.5</v>
      </c>
      <c r="U16">
        <v>7.5</v>
      </c>
      <c r="V16">
        <v>6</v>
      </c>
      <c r="X16">
        <v>6.5</v>
      </c>
      <c r="Y16">
        <v>6.5</v>
      </c>
      <c r="Z16">
        <v>7</v>
      </c>
      <c r="AA16">
        <v>7</v>
      </c>
      <c r="AC16">
        <v>7</v>
      </c>
      <c r="AD16">
        <v>6</v>
      </c>
      <c r="AE16">
        <v>6.5</v>
      </c>
    </row>
    <row r="17" spans="1:31" x14ac:dyDescent="0.25">
      <c r="M17">
        <f>SUM(M13:M16)</f>
        <v>56</v>
      </c>
      <c r="N17">
        <f t="shared" ref="N17:Q17" si="0">SUM(N13:N16)</f>
        <v>48</v>
      </c>
      <c r="O17">
        <f t="shared" si="0"/>
        <v>49</v>
      </c>
      <c r="P17">
        <f t="shared" si="0"/>
        <v>56</v>
      </c>
      <c r="Q17">
        <f t="shared" si="0"/>
        <v>0</v>
      </c>
      <c r="R17">
        <v>13</v>
      </c>
      <c r="S17">
        <v>14</v>
      </c>
      <c r="T17">
        <v>14</v>
      </c>
      <c r="U17">
        <v>12</v>
      </c>
      <c r="V17">
        <v>13</v>
      </c>
      <c r="X17">
        <v>6</v>
      </c>
      <c r="Y17">
        <v>6.5</v>
      </c>
      <c r="Z17">
        <v>6.5</v>
      </c>
      <c r="AA17">
        <v>7</v>
      </c>
      <c r="AC17">
        <v>6</v>
      </c>
      <c r="AD17">
        <v>7.5</v>
      </c>
      <c r="AE17">
        <v>8</v>
      </c>
    </row>
    <row r="18" spans="1:31" x14ac:dyDescent="0.25">
      <c r="A18">
        <v>13</v>
      </c>
      <c r="B18">
        <v>13</v>
      </c>
      <c r="C18">
        <v>12</v>
      </c>
      <c r="D18">
        <v>12</v>
      </c>
      <c r="E18">
        <v>12</v>
      </c>
      <c r="J18">
        <v>13</v>
      </c>
      <c r="K18">
        <v>12</v>
      </c>
      <c r="M18">
        <f>SUM(M2:M16)</f>
        <v>137.5</v>
      </c>
      <c r="N18">
        <f t="shared" ref="N18:Q18" si="1">SUM(N2:N16)</f>
        <v>122</v>
      </c>
      <c r="O18">
        <f t="shared" si="1"/>
        <v>125</v>
      </c>
      <c r="P18">
        <f t="shared" si="1"/>
        <v>140.5</v>
      </c>
      <c r="Q18">
        <f t="shared" si="1"/>
        <v>0</v>
      </c>
      <c r="R18">
        <v>13</v>
      </c>
      <c r="S18">
        <v>14</v>
      </c>
      <c r="T18">
        <v>14</v>
      </c>
      <c r="U18">
        <v>12</v>
      </c>
      <c r="V18">
        <v>13</v>
      </c>
      <c r="X18">
        <v>6</v>
      </c>
      <c r="Y18">
        <v>6</v>
      </c>
      <c r="Z18">
        <v>6.5</v>
      </c>
      <c r="AA18">
        <v>6.5</v>
      </c>
      <c r="AC18">
        <v>14</v>
      </c>
      <c r="AD18">
        <v>13</v>
      </c>
      <c r="AE18">
        <v>14</v>
      </c>
    </row>
    <row r="19" spans="1:31" x14ac:dyDescent="0.25">
      <c r="A19">
        <v>12</v>
      </c>
      <c r="B19">
        <v>13</v>
      </c>
      <c r="C19">
        <v>12</v>
      </c>
      <c r="D19">
        <v>12</v>
      </c>
      <c r="E19">
        <v>12</v>
      </c>
      <c r="J19">
        <v>13</v>
      </c>
      <c r="K19">
        <v>13</v>
      </c>
      <c r="M19">
        <v>200</v>
      </c>
      <c r="N19">
        <v>200</v>
      </c>
      <c r="O19">
        <v>200</v>
      </c>
      <c r="P19">
        <v>200</v>
      </c>
      <c r="Q19">
        <v>200</v>
      </c>
      <c r="R19">
        <v>12</v>
      </c>
      <c r="S19">
        <v>14</v>
      </c>
      <c r="T19">
        <v>13</v>
      </c>
      <c r="U19">
        <v>12</v>
      </c>
      <c r="V19">
        <v>12</v>
      </c>
      <c r="X19">
        <v>7</v>
      </c>
      <c r="Y19">
        <v>6.5</v>
      </c>
      <c r="Z19">
        <v>6</v>
      </c>
      <c r="AA19">
        <v>7</v>
      </c>
      <c r="AC19">
        <v>14</v>
      </c>
      <c r="AD19">
        <v>13</v>
      </c>
      <c r="AE19">
        <v>14</v>
      </c>
    </row>
    <row r="20" spans="1:31" x14ac:dyDescent="0.25">
      <c r="J20">
        <f>SUM(J15:J19)</f>
        <v>52</v>
      </c>
      <c r="K20">
        <f>SUM(K15:K19)</f>
        <v>51</v>
      </c>
      <c r="M20">
        <f>M18/M19*100</f>
        <v>68.75</v>
      </c>
      <c r="N20">
        <f t="shared" ref="N20:Q20" si="2">N18/N19*100</f>
        <v>61</v>
      </c>
      <c r="O20">
        <f t="shared" si="2"/>
        <v>62.5</v>
      </c>
      <c r="P20">
        <f t="shared" si="2"/>
        <v>70.25</v>
      </c>
      <c r="Q20">
        <f t="shared" si="2"/>
        <v>0</v>
      </c>
      <c r="R20">
        <v>13</v>
      </c>
      <c r="S20">
        <v>14</v>
      </c>
      <c r="T20">
        <v>13</v>
      </c>
      <c r="U20">
        <v>12</v>
      </c>
      <c r="V20">
        <v>13</v>
      </c>
      <c r="X20">
        <v>6.5</v>
      </c>
      <c r="Y20">
        <v>6.5</v>
      </c>
      <c r="Z20">
        <v>7</v>
      </c>
      <c r="AA20">
        <v>7</v>
      </c>
      <c r="AC20">
        <v>13</v>
      </c>
      <c r="AD20">
        <v>14</v>
      </c>
      <c r="AE20">
        <v>14</v>
      </c>
    </row>
    <row r="21" spans="1:31" x14ac:dyDescent="0.25">
      <c r="R21">
        <f>SUM(R17:R20)</f>
        <v>51</v>
      </c>
      <c r="S21">
        <f t="shared" ref="S21:V21" si="3">SUM(S17:S20)</f>
        <v>56</v>
      </c>
      <c r="T21">
        <f t="shared" si="3"/>
        <v>54</v>
      </c>
      <c r="U21">
        <f t="shared" si="3"/>
        <v>48</v>
      </c>
      <c r="V21">
        <f t="shared" si="3"/>
        <v>51</v>
      </c>
      <c r="X21">
        <v>6.5</v>
      </c>
      <c r="Y21">
        <v>6.5</v>
      </c>
      <c r="Z21">
        <v>6.5</v>
      </c>
      <c r="AA21">
        <v>7</v>
      </c>
      <c r="AC21">
        <v>13</v>
      </c>
      <c r="AD21">
        <v>14</v>
      </c>
      <c r="AE21">
        <v>15</v>
      </c>
    </row>
    <row r="22" spans="1:31" x14ac:dyDescent="0.25">
      <c r="AC22">
        <f>SUM(AC18:AC21)</f>
        <v>54</v>
      </c>
      <c r="AD22">
        <f t="shared" ref="AD22:AE22" si="4">SUM(AD18:AD21)</f>
        <v>54</v>
      </c>
      <c r="AE22">
        <f t="shared" si="4"/>
        <v>57</v>
      </c>
    </row>
    <row r="23" spans="1:31" x14ac:dyDescent="0.25">
      <c r="A23">
        <f>SUM(A14:A19)</f>
        <v>64</v>
      </c>
      <c r="B23">
        <f t="shared" ref="B23:I23" si="5">SUM(B14:B19)</f>
        <v>66</v>
      </c>
      <c r="C23">
        <f t="shared" si="5"/>
        <v>59</v>
      </c>
      <c r="D23">
        <f t="shared" si="5"/>
        <v>60</v>
      </c>
      <c r="E23">
        <f t="shared" si="5"/>
        <v>57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>SUM(J2:J19)</f>
        <v>148</v>
      </c>
      <c r="K23">
        <f>SUM(K2:K19)</f>
        <v>143.5</v>
      </c>
      <c r="R23">
        <f>SUM(R2:R20)</f>
        <v>154</v>
      </c>
      <c r="S23">
        <f t="shared" ref="S23:V23" si="6">SUM(S2:S20)</f>
        <v>170</v>
      </c>
      <c r="T23">
        <f t="shared" si="6"/>
        <v>160</v>
      </c>
      <c r="U23">
        <f t="shared" si="6"/>
        <v>152.5</v>
      </c>
      <c r="V23">
        <f t="shared" si="6"/>
        <v>154</v>
      </c>
      <c r="X23">
        <v>7</v>
      </c>
      <c r="Y23">
        <v>6</v>
      </c>
      <c r="Z23">
        <v>6.5</v>
      </c>
      <c r="AA23">
        <v>7</v>
      </c>
      <c r="AC23">
        <f>SUM(AC2:AC21)</f>
        <v>166.5</v>
      </c>
      <c r="AD23">
        <f t="shared" ref="AD23:AE23" si="7">SUM(AD2:AD21)</f>
        <v>168.5</v>
      </c>
      <c r="AE23">
        <f t="shared" si="7"/>
        <v>164.5</v>
      </c>
    </row>
    <row r="24" spans="1:31" x14ac:dyDescent="0.25">
      <c r="A24">
        <f>SUM(A2:A19)</f>
        <v>145</v>
      </c>
      <c r="B24">
        <f t="shared" ref="B24:I24" si="8">SUM(B2:B19)</f>
        <v>154.5</v>
      </c>
      <c r="C24">
        <f t="shared" si="8"/>
        <v>142</v>
      </c>
      <c r="D24">
        <f t="shared" si="8"/>
        <v>138</v>
      </c>
      <c r="E24">
        <f t="shared" si="8"/>
        <v>132</v>
      </c>
      <c r="F24">
        <f t="shared" si="8"/>
        <v>0</v>
      </c>
      <c r="G24">
        <f t="shared" si="8"/>
        <v>0</v>
      </c>
      <c r="H24">
        <f t="shared" si="8"/>
        <v>0</v>
      </c>
      <c r="I24">
        <f t="shared" si="8"/>
        <v>0</v>
      </c>
      <c r="J24">
        <v>220</v>
      </c>
      <c r="K24">
        <v>220</v>
      </c>
      <c r="R24">
        <v>240</v>
      </c>
      <c r="S24">
        <v>240</v>
      </c>
      <c r="T24">
        <v>240</v>
      </c>
      <c r="U24">
        <v>240</v>
      </c>
      <c r="V24">
        <v>240</v>
      </c>
      <c r="X24">
        <v>7</v>
      </c>
      <c r="Y24">
        <v>6</v>
      </c>
      <c r="Z24">
        <v>6.5</v>
      </c>
      <c r="AA24">
        <v>7</v>
      </c>
      <c r="AC24">
        <v>240</v>
      </c>
      <c r="AD24">
        <v>240</v>
      </c>
      <c r="AE24">
        <v>240</v>
      </c>
    </row>
    <row r="25" spans="1:31" x14ac:dyDescent="0.25">
      <c r="A25">
        <v>230</v>
      </c>
      <c r="B25">
        <v>230</v>
      </c>
      <c r="C25">
        <v>230</v>
      </c>
      <c r="D25">
        <v>230</v>
      </c>
      <c r="E25">
        <v>230</v>
      </c>
      <c r="F25">
        <v>230</v>
      </c>
      <c r="G25">
        <v>230</v>
      </c>
      <c r="H25">
        <v>230</v>
      </c>
      <c r="I25">
        <v>230</v>
      </c>
      <c r="J25">
        <f>J23/J24*100</f>
        <v>67.272727272727266</v>
      </c>
      <c r="K25">
        <f>K23/K24*100</f>
        <v>65.22727272727272</v>
      </c>
      <c r="R25">
        <f>R23/R24*100</f>
        <v>64.166666666666671</v>
      </c>
      <c r="S25">
        <f t="shared" ref="S25:V25" si="9">S23/S24*100</f>
        <v>70.833333333333343</v>
      </c>
      <c r="T25">
        <f t="shared" si="9"/>
        <v>66.666666666666657</v>
      </c>
      <c r="U25">
        <f t="shared" si="9"/>
        <v>63.541666666666664</v>
      </c>
      <c r="V25">
        <f t="shared" si="9"/>
        <v>64.166666666666671</v>
      </c>
      <c r="X25">
        <v>6.5</v>
      </c>
      <c r="Y25">
        <v>6</v>
      </c>
      <c r="Z25">
        <v>6.5</v>
      </c>
      <c r="AA25">
        <v>6.5</v>
      </c>
      <c r="AC25">
        <f>AC23/AC24*100</f>
        <v>69.375</v>
      </c>
      <c r="AD25">
        <f t="shared" ref="AD25:AE25" si="10">AD23/AD24*100</f>
        <v>70.208333333333329</v>
      </c>
      <c r="AE25">
        <f t="shared" si="10"/>
        <v>68.541666666666671</v>
      </c>
    </row>
    <row r="26" spans="1:31" x14ac:dyDescent="0.25">
      <c r="A26">
        <f>A24/A25*100</f>
        <v>63.04347826086957</v>
      </c>
      <c r="B26">
        <f t="shared" ref="B26:I26" si="11">B24/B25*100</f>
        <v>67.173913043478265</v>
      </c>
      <c r="C26">
        <f t="shared" si="11"/>
        <v>61.739130434782609</v>
      </c>
      <c r="D26">
        <f t="shared" si="11"/>
        <v>60</v>
      </c>
      <c r="E26">
        <f t="shared" si="11"/>
        <v>57.391304347826086</v>
      </c>
      <c r="F26">
        <f t="shared" si="11"/>
        <v>0</v>
      </c>
      <c r="G26">
        <f t="shared" si="11"/>
        <v>0</v>
      </c>
      <c r="H26">
        <f t="shared" si="11"/>
        <v>0</v>
      </c>
      <c r="I26">
        <f t="shared" si="11"/>
        <v>0</v>
      </c>
      <c r="X26">
        <v>6.5</v>
      </c>
      <c r="Y26">
        <v>6</v>
      </c>
      <c r="Z26">
        <v>6.5</v>
      </c>
      <c r="AA26">
        <v>6.5</v>
      </c>
    </row>
    <row r="27" spans="1:31" x14ac:dyDescent="0.25">
      <c r="X27">
        <v>7</v>
      </c>
      <c r="Y27">
        <v>7</v>
      </c>
      <c r="Z27">
        <v>7</v>
      </c>
      <c r="AA27">
        <v>7</v>
      </c>
    </row>
    <row r="28" spans="1:31" x14ac:dyDescent="0.25">
      <c r="X28">
        <v>7</v>
      </c>
      <c r="Y28">
        <v>7</v>
      </c>
      <c r="Z28">
        <v>7</v>
      </c>
      <c r="AA28">
        <v>7</v>
      </c>
    </row>
    <row r="29" spans="1:31" x14ac:dyDescent="0.25">
      <c r="X29">
        <f>SUM(X19:X28)</f>
        <v>61</v>
      </c>
      <c r="Y29">
        <f t="shared" ref="Y29:AA29" si="12">SUM(Y19:Y28)</f>
        <v>57.5</v>
      </c>
      <c r="Z29">
        <f t="shared" si="12"/>
        <v>59.5</v>
      </c>
      <c r="AA29">
        <f t="shared" si="12"/>
        <v>62</v>
      </c>
    </row>
    <row r="30" spans="1:31" x14ac:dyDescent="0.25">
      <c r="X30">
        <f>SUM(X2:X28)</f>
        <v>171.5</v>
      </c>
      <c r="Y30">
        <f t="shared" ref="Y30:AA30" si="13">SUM(Y2:Y28)</f>
        <v>166.5</v>
      </c>
      <c r="Z30">
        <f t="shared" si="13"/>
        <v>175</v>
      </c>
      <c r="AA30">
        <f t="shared" si="13"/>
        <v>173.5</v>
      </c>
    </row>
    <row r="31" spans="1:31" x14ac:dyDescent="0.25">
      <c r="X31">
        <v>260</v>
      </c>
      <c r="Y31">
        <v>260</v>
      </c>
      <c r="Z31">
        <v>260</v>
      </c>
      <c r="AA31">
        <v>260</v>
      </c>
    </row>
    <row r="32" spans="1:31" x14ac:dyDescent="0.25">
      <c r="X32">
        <f>X30/X31*100</f>
        <v>65.961538461538467</v>
      </c>
      <c r="Y32">
        <f t="shared" ref="Y32:AA32" si="14">Y30/Y31*100</f>
        <v>64.038461538461533</v>
      </c>
      <c r="Z32">
        <f t="shared" si="14"/>
        <v>67.307692307692307</v>
      </c>
      <c r="AA32">
        <f t="shared" si="14"/>
        <v>66.730769230769226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2015-06-11T17:44:47Z</cp:lastPrinted>
  <dcterms:created xsi:type="dcterms:W3CDTF">2015-06-10T08:22:29Z</dcterms:created>
  <dcterms:modified xsi:type="dcterms:W3CDTF">2015-06-11T20:34:34Z</dcterms:modified>
</cp:coreProperties>
</file>