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31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2" i="3" l="1"/>
  <c r="AA22" i="3"/>
  <c r="AB22" i="3"/>
  <c r="AC22" i="3"/>
  <c r="AD22" i="3"/>
  <c r="Z24" i="3"/>
  <c r="AA24" i="3"/>
  <c r="AB24" i="3"/>
  <c r="AC24" i="3"/>
  <c r="AD24" i="3"/>
  <c r="AD21" i="3"/>
  <c r="Z21" i="3"/>
  <c r="AA21" i="3"/>
  <c r="AB21" i="3"/>
  <c r="AC21" i="3"/>
  <c r="Y21" i="3"/>
  <c r="Y24" i="3"/>
  <c r="Y22" i="3"/>
  <c r="G31" i="2"/>
  <c r="G29" i="2"/>
  <c r="G33" i="2"/>
  <c r="G34" i="2"/>
  <c r="G30" i="2"/>
  <c r="G32" i="2"/>
  <c r="G23" i="2"/>
  <c r="G26" i="2"/>
  <c r="G24" i="2"/>
  <c r="G25" i="2"/>
  <c r="T27" i="3"/>
  <c r="U27" i="3"/>
  <c r="V27" i="3"/>
  <c r="W27" i="3"/>
  <c r="X27" i="3"/>
  <c r="S27" i="3"/>
  <c r="T28" i="3"/>
  <c r="T30" i="3" s="1"/>
  <c r="U28" i="3"/>
  <c r="U30" i="3" s="1"/>
  <c r="V28" i="3"/>
  <c r="V30" i="3" s="1"/>
  <c r="W28" i="3"/>
  <c r="X28" i="3"/>
  <c r="W30" i="3"/>
  <c r="X30" i="3"/>
  <c r="S30" i="3"/>
  <c r="S28" i="3"/>
  <c r="G13" i="2"/>
  <c r="G16" i="2"/>
  <c r="G14" i="2"/>
  <c r="G20" i="2"/>
  <c r="G15" i="2"/>
  <c r="G19" i="2"/>
  <c r="G17" i="2"/>
  <c r="G18" i="2"/>
  <c r="J20" i="3"/>
  <c r="K20" i="3"/>
  <c r="L20" i="3"/>
  <c r="M20" i="3"/>
  <c r="N20" i="3"/>
  <c r="O20" i="3"/>
  <c r="P20" i="3"/>
  <c r="Q20" i="3"/>
  <c r="I20" i="3"/>
  <c r="J24" i="3"/>
  <c r="J26" i="3" s="1"/>
  <c r="K24" i="3"/>
  <c r="K26" i="3" s="1"/>
  <c r="L24" i="3"/>
  <c r="L26" i="3" s="1"/>
  <c r="M24" i="3"/>
  <c r="M26" i="3" s="1"/>
  <c r="N24" i="3"/>
  <c r="N26" i="3" s="1"/>
  <c r="O24" i="3"/>
  <c r="O26" i="3" s="1"/>
  <c r="P24" i="3"/>
  <c r="P26" i="3" s="1"/>
  <c r="Q24" i="3"/>
  <c r="Q26" i="3"/>
  <c r="I26" i="3"/>
  <c r="I24" i="3"/>
  <c r="G18" i="3"/>
  <c r="F18" i="3"/>
  <c r="G19" i="3"/>
  <c r="G25" i="3" s="1"/>
  <c r="F25" i="3"/>
  <c r="F19" i="3"/>
  <c r="G3" i="2"/>
  <c r="G5" i="2"/>
  <c r="G6" i="2"/>
  <c r="G4" i="2"/>
  <c r="B25" i="3"/>
  <c r="C25" i="3"/>
  <c r="D25" i="3"/>
  <c r="E25" i="3"/>
  <c r="A25" i="3"/>
  <c r="B26" i="3"/>
  <c r="B29" i="3" s="1"/>
  <c r="C26" i="3"/>
  <c r="C29" i="3" s="1"/>
  <c r="D26" i="3"/>
  <c r="D29" i="3" s="1"/>
  <c r="E26" i="3"/>
  <c r="E29" i="3"/>
  <c r="A29" i="3"/>
  <c r="A26" i="3"/>
  <c r="D22" i="1" l="1"/>
  <c r="E22" i="1"/>
  <c r="F22" i="1"/>
  <c r="G22" i="1"/>
  <c r="I22" i="1"/>
  <c r="L22" i="1"/>
</calcChain>
</file>

<file path=xl/sharedStrings.xml><?xml version="1.0" encoding="utf-8"?>
<sst xmlns="http://schemas.openxmlformats.org/spreadsheetml/2006/main" count="89" uniqueCount="61">
  <si>
    <t>A</t>
  </si>
  <si>
    <t>P7</t>
  </si>
  <si>
    <t>P4</t>
  </si>
  <si>
    <t>N30</t>
  </si>
  <si>
    <t>VET</t>
  </si>
  <si>
    <t>MILLIN H</t>
  </si>
  <si>
    <t xml:space="preserve">Horse Bazaars Leetha </t>
  </si>
  <si>
    <t>HAYWARD J</t>
  </si>
  <si>
    <t>SABRE</t>
  </si>
  <si>
    <t>Mcnamara c</t>
  </si>
  <si>
    <t>Barlou</t>
  </si>
  <si>
    <t>UFTON H</t>
  </si>
  <si>
    <t>Casablanca</t>
  </si>
  <si>
    <t>NEILSON W</t>
  </si>
  <si>
    <t>JACK</t>
  </si>
  <si>
    <t>NICHOLS A</t>
  </si>
  <si>
    <t>Bazaars Jumble</t>
  </si>
  <si>
    <t>ROBINSON A</t>
  </si>
  <si>
    <t>MASIE</t>
  </si>
  <si>
    <t>BECKWORTH L</t>
  </si>
  <si>
    <t>MISTER</t>
  </si>
  <si>
    <t>SCOTT G</t>
  </si>
  <si>
    <t>REUBEN</t>
  </si>
  <si>
    <t>UNWIN-LAWTON J</t>
  </si>
  <si>
    <t>RAMBO</t>
  </si>
  <si>
    <t>LOMAS A</t>
  </si>
  <si>
    <t>RIO</t>
  </si>
  <si>
    <t>HANCOCK M</t>
  </si>
  <si>
    <t>HOUDINI</t>
  </si>
  <si>
    <t>SIMMS E</t>
  </si>
  <si>
    <t>GUNNER B BUSINESS</t>
  </si>
  <si>
    <t>HIGTON H</t>
  </si>
  <si>
    <t>ALFIE</t>
  </si>
  <si>
    <t>TIDMARSH K</t>
  </si>
  <si>
    <t>ARCHIE</t>
  </si>
  <si>
    <t>P14</t>
  </si>
  <si>
    <t>E SIMMS</t>
  </si>
  <si>
    <t>BAZAAR'S JUMBLE</t>
  </si>
  <si>
    <t>A NICHOLS bhm</t>
  </si>
  <si>
    <t>MAISIE</t>
  </si>
  <si>
    <t>A ROBINSON</t>
  </si>
  <si>
    <t>K TIDMARSH</t>
  </si>
  <si>
    <t>L BECKWORTH</t>
  </si>
  <si>
    <t>A LOMAS</t>
  </si>
  <si>
    <t>J HAYWARD</t>
  </si>
  <si>
    <t>BAZAARS LEETHA</t>
  </si>
  <si>
    <t>H MILLIN</t>
  </si>
  <si>
    <t>CASABLANCA</t>
  </si>
  <si>
    <t>H UFTON</t>
  </si>
  <si>
    <t>M HANCOCK</t>
  </si>
  <si>
    <t>W NEILSON</t>
  </si>
  <si>
    <t>H HIGTON bhm</t>
  </si>
  <si>
    <t>BARLOU</t>
  </si>
  <si>
    <t>C McNAMARA</t>
  </si>
  <si>
    <t>G SCOTT</t>
  </si>
  <si>
    <t>J UNWIN-LAWTON</t>
  </si>
  <si>
    <t>AUCHINLAY EXPECTATIONS</t>
  </si>
  <si>
    <t>R GARLICK</t>
  </si>
  <si>
    <t>N KIRKHAM</t>
  </si>
  <si>
    <t>LITTLE BARNETT JOKER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</si>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</sst>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1" fillId="0" borderId="1" xfId="0" applyFont="1" applyBorder="1"/>
    <xf numFmtId="2" fontId="1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0" fontId="0" fillId="2" borderId="2" xfId="0" applyFill="1" applyBorder="1"/>
    <xf numFmtId="0" fontId="0" fillId="0" borderId="2" xfId="0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M1" sqref="M1:M1048576"/>
    </sheetView>
  </sheetViews>
  <sheetFormatPr defaultRowHeight="15" x14ac:dyDescent="0.25"/>
  <cols>
    <col min="1" max="1" width="3.28515625" style="1" bestFit="1" customWidth="1"/>
    <col min="2" max="2" width="12.85546875" style="1" bestFit="1" customWidth="1"/>
    <col min="3" max="3" width="19" style="1" bestFit="1" customWidth="1"/>
    <col min="4" max="4" width="2.140625" style="1" bestFit="1" customWidth="1"/>
    <col min="5" max="6" width="2.85546875" style="1" bestFit="1" customWidth="1"/>
    <col min="7" max="7" width="3.85546875" style="1" bestFit="1" customWidth="1"/>
    <col min="8" max="12" width="3.28515625" style="1" bestFit="1" customWidth="1"/>
  </cols>
  <sheetData>
    <row r="1" spans="1:12" x14ac:dyDescent="0.25">
      <c r="A1" s="2"/>
      <c r="B1" s="2"/>
      <c r="C1" s="2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>
        <v>14</v>
      </c>
      <c r="J1" s="2">
        <v>34</v>
      </c>
      <c r="K1" s="2">
        <v>50</v>
      </c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>
        <v>89</v>
      </c>
      <c r="B4" s="2" t="s">
        <v>19</v>
      </c>
      <c r="C4" s="2" t="s">
        <v>20</v>
      </c>
      <c r="D4" s="2"/>
      <c r="E4" s="2">
        <v>1</v>
      </c>
      <c r="F4" s="2"/>
      <c r="G4" s="2"/>
      <c r="H4" s="2"/>
      <c r="I4" s="2"/>
      <c r="J4" s="2"/>
      <c r="K4" s="2"/>
      <c r="L4" s="2">
        <v>1</v>
      </c>
    </row>
    <row r="5" spans="1:12" x14ac:dyDescent="0.25">
      <c r="A5" s="2">
        <v>69</v>
      </c>
      <c r="B5" s="2" t="s">
        <v>25</v>
      </c>
      <c r="C5" s="2" t="s">
        <v>26</v>
      </c>
      <c r="D5" s="2"/>
      <c r="E5" s="2"/>
      <c r="F5" s="2">
        <v>1</v>
      </c>
      <c r="G5" s="2"/>
      <c r="H5" s="2"/>
      <c r="I5" s="2"/>
      <c r="J5" s="2"/>
      <c r="K5" s="2"/>
      <c r="L5" s="2">
        <v>1</v>
      </c>
    </row>
    <row r="6" spans="1:12" x14ac:dyDescent="0.25">
      <c r="A6" s="2">
        <v>70</v>
      </c>
      <c r="B6" s="2" t="s">
        <v>7</v>
      </c>
      <c r="C6" s="2" t="s">
        <v>8</v>
      </c>
      <c r="D6" s="2"/>
      <c r="E6" s="2"/>
      <c r="F6" s="2">
        <v>1</v>
      </c>
      <c r="G6" s="2"/>
      <c r="H6" s="2"/>
      <c r="I6" s="2"/>
      <c r="J6" s="2"/>
      <c r="K6" s="2"/>
      <c r="L6" s="2">
        <v>1</v>
      </c>
    </row>
    <row r="7" spans="1:12" x14ac:dyDescent="0.25">
      <c r="A7" s="2">
        <v>71</v>
      </c>
      <c r="B7" s="2" t="s">
        <v>31</v>
      </c>
      <c r="C7" s="2" t="s">
        <v>32</v>
      </c>
      <c r="D7" s="2"/>
      <c r="E7" s="2"/>
      <c r="F7" s="2"/>
      <c r="G7" s="2">
        <v>1</v>
      </c>
      <c r="H7" s="2"/>
      <c r="I7" s="2"/>
      <c r="J7" s="2"/>
      <c r="K7" s="2"/>
      <c r="L7" s="2">
        <v>1</v>
      </c>
    </row>
    <row r="8" spans="1:12" x14ac:dyDescent="0.25">
      <c r="A8" s="2">
        <v>72</v>
      </c>
      <c r="B8" s="2" t="s">
        <v>27</v>
      </c>
      <c r="C8" s="2" t="s">
        <v>28</v>
      </c>
      <c r="D8" s="2"/>
      <c r="E8" s="2"/>
      <c r="F8" s="2"/>
      <c r="G8" s="2">
        <v>1</v>
      </c>
      <c r="H8" s="2"/>
      <c r="I8" s="2"/>
      <c r="J8" s="2"/>
      <c r="K8" s="2"/>
      <c r="L8" s="2">
        <v>1</v>
      </c>
    </row>
    <row r="9" spans="1:12" x14ac:dyDescent="0.25">
      <c r="A9" s="2">
        <v>73</v>
      </c>
      <c r="B9" s="2" t="s">
        <v>5</v>
      </c>
      <c r="C9" s="3" t="s">
        <v>6</v>
      </c>
      <c r="D9" s="2"/>
      <c r="E9" s="2"/>
      <c r="F9" s="2">
        <v>1</v>
      </c>
      <c r="G9" s="2"/>
      <c r="H9" s="2"/>
      <c r="I9" s="2">
        <v>1</v>
      </c>
      <c r="J9" s="2"/>
      <c r="K9" s="2"/>
      <c r="L9" s="2">
        <v>2</v>
      </c>
    </row>
    <row r="10" spans="1:12" x14ac:dyDescent="0.25">
      <c r="A10" s="2">
        <v>74</v>
      </c>
      <c r="B10" s="2" t="s">
        <v>9</v>
      </c>
      <c r="C10" s="3" t="s">
        <v>10</v>
      </c>
      <c r="D10" s="2"/>
      <c r="E10" s="2"/>
      <c r="F10" s="2">
        <v>1</v>
      </c>
      <c r="G10" s="2"/>
      <c r="H10" s="2"/>
      <c r="I10" s="2"/>
      <c r="J10" s="2"/>
      <c r="K10" s="2"/>
      <c r="L10" s="2">
        <v>1</v>
      </c>
    </row>
    <row r="11" spans="1:12" x14ac:dyDescent="0.25">
      <c r="A11" s="2">
        <v>75</v>
      </c>
      <c r="B11" s="2" t="s">
        <v>13</v>
      </c>
      <c r="C11" s="3" t="s">
        <v>14</v>
      </c>
      <c r="D11" s="2"/>
      <c r="E11" s="2"/>
      <c r="F11" s="2"/>
      <c r="G11" s="2">
        <v>1</v>
      </c>
      <c r="H11" s="2"/>
      <c r="I11" s="2"/>
      <c r="J11" s="2"/>
      <c r="K11" s="2"/>
      <c r="L11" s="2">
        <v>1</v>
      </c>
    </row>
    <row r="12" spans="1:12" x14ac:dyDescent="0.25">
      <c r="A12" s="2">
        <v>76</v>
      </c>
      <c r="B12" s="2" t="s">
        <v>15</v>
      </c>
      <c r="C12" s="4" t="s">
        <v>16</v>
      </c>
      <c r="D12" s="2">
        <v>1</v>
      </c>
      <c r="E12" s="2"/>
      <c r="F12" s="2"/>
      <c r="G12" s="2"/>
      <c r="H12" s="2"/>
      <c r="I12" s="2"/>
      <c r="J12" s="2"/>
      <c r="K12" s="2"/>
      <c r="L12" s="2">
        <v>1</v>
      </c>
    </row>
    <row r="13" spans="1:12" x14ac:dyDescent="0.25">
      <c r="A13" s="2">
        <v>77</v>
      </c>
      <c r="B13" s="2" t="s">
        <v>17</v>
      </c>
      <c r="C13" s="4" t="s">
        <v>18</v>
      </c>
      <c r="D13" s="2">
        <v>1</v>
      </c>
      <c r="E13" s="2"/>
      <c r="F13" s="2"/>
      <c r="G13" s="2"/>
      <c r="H13" s="2"/>
      <c r="I13" s="2"/>
      <c r="J13" s="2"/>
      <c r="K13" s="2"/>
      <c r="L13" s="2">
        <v>1</v>
      </c>
    </row>
    <row r="14" spans="1:12" x14ac:dyDescent="0.25">
      <c r="A14" s="2">
        <v>78</v>
      </c>
      <c r="B14" s="2" t="s">
        <v>29</v>
      </c>
      <c r="C14" s="4" t="s">
        <v>30</v>
      </c>
      <c r="D14" s="2">
        <v>1</v>
      </c>
      <c r="E14" s="2">
        <v>1</v>
      </c>
      <c r="F14" s="2"/>
      <c r="G14" s="2"/>
      <c r="H14" s="2"/>
      <c r="I14" s="2"/>
      <c r="J14" s="2"/>
      <c r="K14" s="2"/>
      <c r="L14" s="2">
        <v>2</v>
      </c>
    </row>
    <row r="15" spans="1:12" x14ac:dyDescent="0.25">
      <c r="A15" s="2">
        <v>79</v>
      </c>
      <c r="B15" s="2" t="s">
        <v>21</v>
      </c>
      <c r="C15" s="4" t="s">
        <v>22</v>
      </c>
      <c r="D15" s="2"/>
      <c r="E15" s="2"/>
      <c r="F15" s="2">
        <v>1</v>
      </c>
      <c r="G15" s="2"/>
      <c r="H15" s="2"/>
      <c r="I15" s="2"/>
      <c r="J15" s="2"/>
      <c r="K15" s="2"/>
      <c r="L15" s="2">
        <v>1</v>
      </c>
    </row>
    <row r="16" spans="1:12" x14ac:dyDescent="0.25">
      <c r="A16" s="2">
        <v>80</v>
      </c>
      <c r="B16" s="2" t="s">
        <v>33</v>
      </c>
      <c r="C16" s="4" t="s">
        <v>34</v>
      </c>
      <c r="D16" s="2">
        <v>1</v>
      </c>
      <c r="E16" s="2"/>
      <c r="F16" s="2"/>
      <c r="G16" s="2"/>
      <c r="H16" s="2"/>
      <c r="I16" s="2"/>
      <c r="J16" s="2"/>
      <c r="K16" s="2"/>
      <c r="L16" s="2">
        <v>1</v>
      </c>
    </row>
    <row r="17" spans="1:12" x14ac:dyDescent="0.25">
      <c r="A17" s="2">
        <v>81</v>
      </c>
      <c r="B17" s="2" t="s">
        <v>11</v>
      </c>
      <c r="C17" s="3" t="s">
        <v>12</v>
      </c>
      <c r="D17" s="2"/>
      <c r="E17" s="2"/>
      <c r="F17" s="2">
        <v>1</v>
      </c>
      <c r="G17" s="2"/>
      <c r="H17" s="2"/>
      <c r="I17" s="2">
        <v>1</v>
      </c>
      <c r="J17" s="2"/>
      <c r="K17" s="2"/>
      <c r="L17" s="2">
        <v>2</v>
      </c>
    </row>
    <row r="18" spans="1:12" x14ac:dyDescent="0.25">
      <c r="A18" s="2">
        <v>82</v>
      </c>
      <c r="B18" s="2" t="s">
        <v>23</v>
      </c>
      <c r="C18" s="4" t="s">
        <v>24</v>
      </c>
      <c r="D18" s="2"/>
      <c r="E18" s="2"/>
      <c r="F18" s="2">
        <v>1</v>
      </c>
      <c r="G18" s="2"/>
      <c r="H18" s="2"/>
      <c r="I18" s="2"/>
      <c r="J18" s="2"/>
      <c r="K18" s="2"/>
      <c r="L18" s="2">
        <v>1</v>
      </c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>
        <f>SUM(D4:D21)</f>
        <v>4</v>
      </c>
      <c r="E22" s="2">
        <f>SUM(E4:E21)</f>
        <v>2</v>
      </c>
      <c r="F22" s="2">
        <f>SUM(F4:F21)</f>
        <v>7</v>
      </c>
      <c r="G22" s="2">
        <f>SUM(G4:G21)</f>
        <v>3</v>
      </c>
      <c r="H22" s="2"/>
      <c r="I22" s="2">
        <f>SUM(I4:I21)</f>
        <v>2</v>
      </c>
      <c r="J22" s="2"/>
      <c r="K22" s="2"/>
      <c r="L22" s="2">
        <f>SUM(L4:L21)</f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J25" sqref="J25"/>
    </sheetView>
  </sheetViews>
  <sheetFormatPr defaultRowHeight="15" x14ac:dyDescent="0.25"/>
  <cols>
    <col min="1" max="1" width="6" bestFit="1" customWidth="1"/>
    <col min="2" max="2" width="3" bestFit="1" customWidth="1"/>
    <col min="3" max="3" width="25.140625" bestFit="1" customWidth="1"/>
    <col min="4" max="4" width="17.5703125" bestFit="1" customWidth="1"/>
    <col min="5" max="5" width="6" bestFit="1" customWidth="1"/>
    <col min="6" max="6" width="3" bestFit="1" customWidth="1"/>
    <col min="7" max="7" width="5.7109375" customWidth="1"/>
    <col min="8" max="8" width="2" bestFit="1" customWidth="1"/>
    <col min="9" max="9" width="5" bestFit="1" customWidth="1"/>
  </cols>
  <sheetData>
    <row r="1" spans="1:9" x14ac:dyDescent="0.25">
      <c r="A1" s="8"/>
      <c r="B1" s="8"/>
      <c r="C1" s="8"/>
      <c r="D1" s="8"/>
      <c r="E1" s="15"/>
      <c r="F1" s="8"/>
      <c r="G1" s="8"/>
      <c r="H1" s="8"/>
      <c r="I1" s="8"/>
    </row>
    <row r="2" spans="1:9" x14ac:dyDescent="0.25">
      <c r="A2" s="11" t="s">
        <v>0</v>
      </c>
      <c r="B2" s="5"/>
      <c r="C2" s="5"/>
      <c r="D2" s="5"/>
      <c r="E2" s="16"/>
      <c r="F2" s="5"/>
      <c r="G2" s="5"/>
      <c r="H2" s="5"/>
      <c r="I2" s="5" t="s">
        <v>60</v>
      </c>
    </row>
    <row r="3" spans="1:9" x14ac:dyDescent="0.25">
      <c r="A3" s="5"/>
      <c r="B3" s="5">
        <v>76</v>
      </c>
      <c r="C3" s="5" t="s">
        <v>37</v>
      </c>
      <c r="D3" s="5" t="s">
        <v>38</v>
      </c>
      <c r="E3" s="16">
        <v>164.5</v>
      </c>
      <c r="F3" s="5">
        <v>74</v>
      </c>
      <c r="G3" s="5">
        <f>E3/230*100</f>
        <v>71.521739130434781</v>
      </c>
      <c r="H3" s="5">
        <v>1</v>
      </c>
      <c r="I3" s="5">
        <v>8</v>
      </c>
    </row>
    <row r="4" spans="1:9" x14ac:dyDescent="0.25">
      <c r="A4" s="5"/>
      <c r="B4" s="5">
        <v>78</v>
      </c>
      <c r="C4" s="5" t="s">
        <v>30</v>
      </c>
      <c r="D4" s="5" t="s">
        <v>36</v>
      </c>
      <c r="E4" s="16">
        <v>162</v>
      </c>
      <c r="F4" s="5">
        <v>71</v>
      </c>
      <c r="G4" s="5">
        <f>E4/230*100</f>
        <v>70.434782608695656</v>
      </c>
      <c r="H4" s="5">
        <v>2</v>
      </c>
      <c r="I4" s="5"/>
    </row>
    <row r="5" spans="1:9" x14ac:dyDescent="0.25">
      <c r="A5" s="5"/>
      <c r="B5" s="5">
        <v>77</v>
      </c>
      <c r="C5" s="5" t="s">
        <v>39</v>
      </c>
      <c r="D5" s="5" t="s">
        <v>40</v>
      </c>
      <c r="E5" s="16">
        <v>149</v>
      </c>
      <c r="F5" s="5">
        <v>65</v>
      </c>
      <c r="G5" s="5">
        <f>E5/230*100</f>
        <v>64.782608695652172</v>
      </c>
      <c r="H5" s="5">
        <v>3</v>
      </c>
      <c r="I5" s="5"/>
    </row>
    <row r="6" spans="1:9" x14ac:dyDescent="0.25">
      <c r="A6" s="7"/>
      <c r="B6" s="5">
        <v>80</v>
      </c>
      <c r="C6" s="5" t="s">
        <v>34</v>
      </c>
      <c r="D6" s="5" t="s">
        <v>41</v>
      </c>
      <c r="E6" s="16">
        <v>141.5</v>
      </c>
      <c r="F6" s="5">
        <v>62</v>
      </c>
      <c r="G6" s="5">
        <f>E6/230*100</f>
        <v>61.521739130434781</v>
      </c>
      <c r="H6" s="5">
        <v>4</v>
      </c>
      <c r="I6" s="5"/>
    </row>
    <row r="7" spans="1:9" x14ac:dyDescent="0.25">
      <c r="A7" s="9"/>
      <c r="B7" s="8"/>
      <c r="C7" s="8"/>
      <c r="D7" s="8"/>
      <c r="E7" s="15"/>
      <c r="F7" s="8"/>
      <c r="G7" s="8"/>
      <c r="H7" s="8"/>
      <c r="I7" s="8"/>
    </row>
    <row r="8" spans="1:9" x14ac:dyDescent="0.25">
      <c r="A8" s="12" t="s">
        <v>1</v>
      </c>
      <c r="B8" s="11"/>
      <c r="C8" s="11"/>
      <c r="D8" s="11"/>
      <c r="E8" s="16"/>
      <c r="F8" s="5"/>
      <c r="G8" s="5"/>
      <c r="H8" s="5"/>
      <c r="I8" s="5"/>
    </row>
    <row r="9" spans="1:9" x14ac:dyDescent="0.25">
      <c r="A9" s="5"/>
      <c r="B9" s="5">
        <v>78</v>
      </c>
      <c r="C9" s="5" t="s">
        <v>30</v>
      </c>
      <c r="D9" s="5" t="s">
        <v>36</v>
      </c>
      <c r="E9" s="16">
        <v>136.5</v>
      </c>
      <c r="F9" s="5">
        <v>56</v>
      </c>
      <c r="G9" s="5">
        <v>68.25</v>
      </c>
      <c r="H9" s="5">
        <v>1</v>
      </c>
      <c r="I9" s="5"/>
    </row>
    <row r="10" spans="1:9" x14ac:dyDescent="0.25">
      <c r="A10" s="7"/>
      <c r="B10" s="5">
        <v>89</v>
      </c>
      <c r="C10" s="5" t="s">
        <v>20</v>
      </c>
      <c r="D10" s="5" t="s">
        <v>42</v>
      </c>
      <c r="E10" s="16">
        <v>122.5</v>
      </c>
      <c r="F10" s="5">
        <v>51</v>
      </c>
      <c r="G10" s="5">
        <v>61.25</v>
      </c>
      <c r="H10" s="5">
        <v>2</v>
      </c>
      <c r="I10" s="5"/>
    </row>
    <row r="11" spans="1:9" x14ac:dyDescent="0.25">
      <c r="A11" s="8"/>
      <c r="B11" s="8"/>
      <c r="C11" s="8"/>
      <c r="D11" s="8"/>
      <c r="E11" s="15"/>
      <c r="F11" s="8"/>
      <c r="G11" s="8"/>
      <c r="H11" s="8"/>
      <c r="I11" s="8"/>
    </row>
    <row r="12" spans="1:9" x14ac:dyDescent="0.25">
      <c r="A12" s="11" t="s">
        <v>2</v>
      </c>
      <c r="B12" s="11"/>
      <c r="C12" s="11"/>
      <c r="D12" s="11"/>
      <c r="E12" s="16"/>
      <c r="F12" s="5"/>
      <c r="G12" s="5"/>
      <c r="H12" s="5"/>
      <c r="I12" s="5"/>
    </row>
    <row r="13" spans="1:9" x14ac:dyDescent="0.25">
      <c r="A13" s="13"/>
      <c r="B13" s="5">
        <v>69</v>
      </c>
      <c r="C13" s="5" t="s">
        <v>26</v>
      </c>
      <c r="D13" s="5" t="s">
        <v>43</v>
      </c>
      <c r="E13" s="16">
        <v>160.5</v>
      </c>
      <c r="F13" s="5">
        <v>59</v>
      </c>
      <c r="G13" s="5">
        <f t="shared" ref="G13:G20" si="0">E13/220*100</f>
        <v>72.954545454545453</v>
      </c>
      <c r="H13" s="5">
        <v>1</v>
      </c>
      <c r="I13" s="5"/>
    </row>
    <row r="14" spans="1:9" x14ac:dyDescent="0.25">
      <c r="A14" s="5"/>
      <c r="B14" s="5">
        <v>74</v>
      </c>
      <c r="C14" s="5" t="s">
        <v>52</v>
      </c>
      <c r="D14" s="5" t="s">
        <v>53</v>
      </c>
      <c r="E14" s="16">
        <v>156.1</v>
      </c>
      <c r="F14" s="5">
        <v>57</v>
      </c>
      <c r="G14" s="5">
        <f t="shared" si="0"/>
        <v>70.954545454545453</v>
      </c>
      <c r="H14" s="5">
        <v>2</v>
      </c>
      <c r="I14" s="5"/>
    </row>
    <row r="15" spans="1:9" x14ac:dyDescent="0.25">
      <c r="A15" s="5"/>
      <c r="B15" s="5">
        <v>82</v>
      </c>
      <c r="C15" s="5" t="s">
        <v>24</v>
      </c>
      <c r="D15" s="5" t="s">
        <v>55</v>
      </c>
      <c r="E15" s="16">
        <v>155</v>
      </c>
      <c r="F15" s="5">
        <v>56</v>
      </c>
      <c r="G15" s="5">
        <f t="shared" si="0"/>
        <v>70.454545454545453</v>
      </c>
      <c r="H15" s="5">
        <v>3</v>
      </c>
      <c r="I15" s="5"/>
    </row>
    <row r="16" spans="1:9" x14ac:dyDescent="0.25">
      <c r="A16" s="5"/>
      <c r="B16" s="5">
        <v>70</v>
      </c>
      <c r="C16" s="5" t="s">
        <v>8</v>
      </c>
      <c r="D16" s="5" t="s">
        <v>44</v>
      </c>
      <c r="E16" s="16">
        <v>152.5</v>
      </c>
      <c r="F16" s="5">
        <v>56</v>
      </c>
      <c r="G16" s="5">
        <f t="shared" si="0"/>
        <v>69.318181818181827</v>
      </c>
      <c r="H16" s="5">
        <v>4</v>
      </c>
      <c r="I16" s="5"/>
    </row>
    <row r="17" spans="1:10" x14ac:dyDescent="0.25">
      <c r="A17" s="5"/>
      <c r="B17" s="5">
        <v>73</v>
      </c>
      <c r="C17" s="5" t="s">
        <v>45</v>
      </c>
      <c r="D17" s="5" t="s">
        <v>46</v>
      </c>
      <c r="E17" s="16">
        <v>150.5</v>
      </c>
      <c r="F17" s="5">
        <v>55</v>
      </c>
      <c r="G17" s="5">
        <f t="shared" si="0"/>
        <v>68.409090909090907</v>
      </c>
      <c r="H17" s="5">
        <v>5</v>
      </c>
      <c r="I17" s="5"/>
      <c r="J17" s="6"/>
    </row>
    <row r="18" spans="1:10" x14ac:dyDescent="0.25">
      <c r="A18" s="5"/>
      <c r="B18" s="13">
        <v>83</v>
      </c>
      <c r="C18" s="13" t="s">
        <v>56</v>
      </c>
      <c r="D18" s="13" t="s">
        <v>57</v>
      </c>
      <c r="E18" s="17">
        <v>147</v>
      </c>
      <c r="F18" s="5">
        <v>55</v>
      </c>
      <c r="G18" s="5">
        <f t="shared" si="0"/>
        <v>66.818181818181827</v>
      </c>
      <c r="H18" s="5">
        <v>6</v>
      </c>
      <c r="I18" s="5"/>
      <c r="J18" s="6"/>
    </row>
    <row r="19" spans="1:10" x14ac:dyDescent="0.25">
      <c r="A19" s="5"/>
      <c r="B19" s="5">
        <v>81</v>
      </c>
      <c r="C19" s="5" t="s">
        <v>47</v>
      </c>
      <c r="D19" s="5" t="s">
        <v>48</v>
      </c>
      <c r="E19" s="16">
        <v>147</v>
      </c>
      <c r="F19" s="5">
        <v>54</v>
      </c>
      <c r="G19" s="5">
        <f t="shared" si="0"/>
        <v>66.818181818181827</v>
      </c>
      <c r="H19" s="5"/>
      <c r="I19" s="5"/>
      <c r="J19" s="6"/>
    </row>
    <row r="20" spans="1:10" x14ac:dyDescent="0.25">
      <c r="A20" s="5"/>
      <c r="B20" s="5">
        <v>79</v>
      </c>
      <c r="C20" s="5" t="s">
        <v>22</v>
      </c>
      <c r="D20" s="5" t="s">
        <v>54</v>
      </c>
      <c r="E20" s="16">
        <v>136.5</v>
      </c>
      <c r="F20" s="5">
        <v>51</v>
      </c>
      <c r="G20" s="5">
        <f t="shared" si="0"/>
        <v>62.045454545454547</v>
      </c>
      <c r="H20" s="5"/>
      <c r="I20" s="5"/>
      <c r="J20" s="6"/>
    </row>
    <row r="21" spans="1:10" x14ac:dyDescent="0.25">
      <c r="A21" s="9"/>
      <c r="B21" s="8"/>
      <c r="C21" s="8"/>
      <c r="D21" s="8"/>
      <c r="E21" s="15"/>
      <c r="F21" s="8"/>
      <c r="G21" s="8"/>
      <c r="H21" s="8"/>
      <c r="I21" s="8"/>
      <c r="J21" s="6"/>
    </row>
    <row r="22" spans="1:10" x14ac:dyDescent="0.25">
      <c r="A22" s="11" t="s">
        <v>3</v>
      </c>
      <c r="B22" s="11"/>
      <c r="C22" s="11"/>
      <c r="D22" s="11"/>
      <c r="E22" s="16"/>
      <c r="F22" s="5"/>
      <c r="G22" s="5"/>
      <c r="H22" s="5"/>
      <c r="I22" s="5"/>
      <c r="J22" s="6"/>
    </row>
    <row r="23" spans="1:10" x14ac:dyDescent="0.25">
      <c r="A23" s="13"/>
      <c r="B23" s="13">
        <v>71</v>
      </c>
      <c r="C23" s="13" t="s">
        <v>32</v>
      </c>
      <c r="D23" s="13" t="s">
        <v>51</v>
      </c>
      <c r="E23" s="16">
        <v>171</v>
      </c>
      <c r="F23" s="5">
        <v>53</v>
      </c>
      <c r="G23" s="5">
        <f>E23/260*100</f>
        <v>65.769230769230774</v>
      </c>
      <c r="H23" s="5">
        <v>1</v>
      </c>
      <c r="I23" s="5">
        <v>8</v>
      </c>
      <c r="J23" s="6"/>
    </row>
    <row r="24" spans="1:10" x14ac:dyDescent="0.25">
      <c r="A24" s="14"/>
      <c r="B24" s="5">
        <v>72</v>
      </c>
      <c r="C24" s="5" t="s">
        <v>28</v>
      </c>
      <c r="D24" s="5" t="s">
        <v>49</v>
      </c>
      <c r="E24" s="16">
        <v>167</v>
      </c>
      <c r="F24" s="5">
        <v>53</v>
      </c>
      <c r="G24" s="5">
        <f>E24/260*100</f>
        <v>64.230769230769241</v>
      </c>
      <c r="H24" s="5">
        <v>2</v>
      </c>
      <c r="I24" s="5"/>
      <c r="J24" s="6"/>
    </row>
    <row r="25" spans="1:10" x14ac:dyDescent="0.25">
      <c r="A25" s="13"/>
      <c r="B25" s="13">
        <v>84</v>
      </c>
      <c r="C25" s="13" t="s">
        <v>59</v>
      </c>
      <c r="D25" s="13" t="s">
        <v>58</v>
      </c>
      <c r="E25" s="16">
        <v>160.5</v>
      </c>
      <c r="F25" s="5">
        <v>52</v>
      </c>
      <c r="G25" s="5">
        <f>E25/260*100</f>
        <v>61.730769230769234</v>
      </c>
      <c r="H25" s="5">
        <v>3</v>
      </c>
      <c r="I25" s="5"/>
    </row>
    <row r="26" spans="1:10" x14ac:dyDescent="0.25">
      <c r="A26" s="5"/>
      <c r="B26" s="13">
        <v>75</v>
      </c>
      <c r="C26" s="13" t="s">
        <v>14</v>
      </c>
      <c r="D26" s="13" t="s">
        <v>50</v>
      </c>
      <c r="E26" s="16">
        <v>156</v>
      </c>
      <c r="F26" s="5">
        <v>50</v>
      </c>
      <c r="G26" s="5">
        <f>E26/260*100</f>
        <v>60</v>
      </c>
      <c r="H26" s="5">
        <v>4</v>
      </c>
      <c r="I26" s="5"/>
    </row>
    <row r="27" spans="1:10" x14ac:dyDescent="0.25">
      <c r="A27" s="8"/>
      <c r="B27" s="8"/>
      <c r="C27" s="8"/>
      <c r="D27" s="8"/>
      <c r="E27" s="15"/>
      <c r="F27" s="8"/>
      <c r="G27" s="8"/>
      <c r="H27" s="8"/>
      <c r="I27" s="8"/>
    </row>
    <row r="28" spans="1:10" x14ac:dyDescent="0.25">
      <c r="A28" s="11" t="s">
        <v>35</v>
      </c>
      <c r="B28" s="11"/>
      <c r="C28" s="11"/>
      <c r="D28" s="11"/>
      <c r="E28" s="16"/>
      <c r="F28" s="5"/>
      <c r="G28" s="5"/>
      <c r="H28" s="5"/>
      <c r="I28" s="5"/>
    </row>
    <row r="29" spans="1:10" x14ac:dyDescent="0.25">
      <c r="A29" s="7"/>
      <c r="B29" s="5">
        <v>69</v>
      </c>
      <c r="C29" s="5" t="s">
        <v>26</v>
      </c>
      <c r="D29" s="5" t="s">
        <v>43</v>
      </c>
      <c r="E29" s="16">
        <v>175.5</v>
      </c>
      <c r="F29" s="5">
        <v>59</v>
      </c>
      <c r="G29" s="5">
        <f t="shared" ref="G29:G34" si="1">E29/240*100</f>
        <v>73.125</v>
      </c>
      <c r="H29" s="5">
        <v>1</v>
      </c>
      <c r="I29" s="5"/>
    </row>
    <row r="30" spans="1:10" x14ac:dyDescent="0.25">
      <c r="A30" s="5"/>
      <c r="B30" s="5">
        <v>82</v>
      </c>
      <c r="C30" s="5" t="s">
        <v>24</v>
      </c>
      <c r="D30" s="5" t="s">
        <v>55</v>
      </c>
      <c r="E30" s="16">
        <v>175.5</v>
      </c>
      <c r="F30" s="5">
        <v>59</v>
      </c>
      <c r="G30" s="5">
        <f t="shared" si="1"/>
        <v>73.125</v>
      </c>
      <c r="H30" s="5">
        <v>1</v>
      </c>
      <c r="I30" s="5"/>
    </row>
    <row r="31" spans="1:10" x14ac:dyDescent="0.25">
      <c r="A31" s="5"/>
      <c r="B31" s="5">
        <v>81</v>
      </c>
      <c r="C31" s="5" t="s">
        <v>47</v>
      </c>
      <c r="D31" s="5" t="s">
        <v>48</v>
      </c>
      <c r="E31" s="16">
        <v>165</v>
      </c>
      <c r="F31" s="5">
        <v>55</v>
      </c>
      <c r="G31" s="5">
        <f t="shared" si="1"/>
        <v>68.75</v>
      </c>
      <c r="H31" s="5">
        <v>3</v>
      </c>
      <c r="I31" s="5"/>
    </row>
    <row r="32" spans="1:10" x14ac:dyDescent="0.25">
      <c r="A32" s="7"/>
      <c r="B32" s="5">
        <v>73</v>
      </c>
      <c r="C32" s="5" t="s">
        <v>45</v>
      </c>
      <c r="D32" s="5" t="s">
        <v>46</v>
      </c>
      <c r="E32" s="16">
        <v>158</v>
      </c>
      <c r="F32" s="5">
        <v>55</v>
      </c>
      <c r="G32" s="5">
        <f t="shared" si="1"/>
        <v>65.833333333333329</v>
      </c>
      <c r="H32" s="5">
        <v>4</v>
      </c>
      <c r="I32" s="5"/>
    </row>
    <row r="33" spans="1:9" x14ac:dyDescent="0.25">
      <c r="A33" s="7"/>
      <c r="B33" s="5">
        <v>89</v>
      </c>
      <c r="C33" s="5" t="s">
        <v>20</v>
      </c>
      <c r="D33" s="5" t="s">
        <v>42</v>
      </c>
      <c r="E33" s="16">
        <v>151.5</v>
      </c>
      <c r="F33" s="5">
        <v>52</v>
      </c>
      <c r="G33" s="5">
        <f t="shared" si="1"/>
        <v>63.125</v>
      </c>
      <c r="H33" s="5">
        <v>5</v>
      </c>
      <c r="I33" s="5"/>
    </row>
    <row r="34" spans="1:9" x14ac:dyDescent="0.25">
      <c r="A34" s="5"/>
      <c r="B34" s="5">
        <v>79</v>
      </c>
      <c r="C34" s="5" t="s">
        <v>22</v>
      </c>
      <c r="D34" s="5" t="s">
        <v>54</v>
      </c>
      <c r="E34" s="16">
        <v>141</v>
      </c>
      <c r="F34" s="5">
        <v>50</v>
      </c>
      <c r="G34" s="5">
        <f t="shared" si="1"/>
        <v>58.75</v>
      </c>
      <c r="H34" s="5">
        <v>6</v>
      </c>
      <c r="I34" s="5"/>
    </row>
    <row r="35" spans="1:9" x14ac:dyDescent="0.25">
      <c r="A35" s="10"/>
      <c r="B35" s="10"/>
      <c r="C35" s="10"/>
      <c r="D35" s="10"/>
      <c r="E35" s="10"/>
      <c r="F35" s="8"/>
      <c r="G35" s="8"/>
      <c r="H35" s="8"/>
      <c r="I35" s="8"/>
    </row>
    <row r="38" spans="1:9" x14ac:dyDescent="0.25">
      <c r="A38" s="6"/>
    </row>
    <row r="43" spans="1:9" x14ac:dyDescent="0.25">
      <c r="A43" s="6"/>
    </row>
  </sheetData>
  <sortState ref="B35:I40">
    <sortCondition descending="1" ref="G35:G4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M1" workbookViewId="0">
      <selection activeCell="AC28" sqref="AC28"/>
    </sheetView>
  </sheetViews>
  <sheetFormatPr defaultRowHeight="15" x14ac:dyDescent="0.25"/>
  <sheetData>
    <row r="1" spans="1:30" x14ac:dyDescent="0.25">
      <c r="B1">
        <v>78</v>
      </c>
      <c r="C1">
        <v>77</v>
      </c>
      <c r="D1">
        <v>76</v>
      </c>
      <c r="F1">
        <v>89</v>
      </c>
      <c r="G1">
        <v>78</v>
      </c>
      <c r="I1">
        <v>69</v>
      </c>
      <c r="J1">
        <v>70</v>
      </c>
      <c r="K1">
        <v>83</v>
      </c>
      <c r="L1">
        <v>82</v>
      </c>
      <c r="M1">
        <v>79</v>
      </c>
      <c r="N1">
        <v>74</v>
      </c>
      <c r="O1">
        <v>73</v>
      </c>
      <c r="P1">
        <v>81</v>
      </c>
      <c r="S1">
        <v>84</v>
      </c>
      <c r="T1">
        <v>71</v>
      </c>
      <c r="U1">
        <v>75</v>
      </c>
      <c r="V1">
        <v>72</v>
      </c>
      <c r="Y1">
        <v>81</v>
      </c>
      <c r="Z1">
        <v>69</v>
      </c>
      <c r="AA1">
        <v>73</v>
      </c>
      <c r="AB1">
        <v>89</v>
      </c>
      <c r="AC1">
        <v>79</v>
      </c>
      <c r="AD1">
        <v>82</v>
      </c>
    </row>
    <row r="2" spans="1:30" x14ac:dyDescent="0.25">
      <c r="A2">
        <v>6</v>
      </c>
      <c r="B2">
        <v>7</v>
      </c>
      <c r="C2">
        <v>6.5</v>
      </c>
      <c r="D2">
        <v>7</v>
      </c>
      <c r="F2">
        <v>6.5</v>
      </c>
      <c r="G2">
        <v>7.5</v>
      </c>
      <c r="I2">
        <v>7</v>
      </c>
      <c r="J2">
        <v>6.5</v>
      </c>
      <c r="K2">
        <v>6.5</v>
      </c>
      <c r="L2">
        <v>7.5</v>
      </c>
      <c r="M2">
        <v>7</v>
      </c>
      <c r="N2">
        <v>6</v>
      </c>
      <c r="O2">
        <v>7.5</v>
      </c>
      <c r="P2">
        <v>8.5</v>
      </c>
      <c r="S2">
        <v>7</v>
      </c>
      <c r="T2">
        <v>7</v>
      </c>
      <c r="U2">
        <v>7</v>
      </c>
      <c r="V2">
        <v>7.5</v>
      </c>
      <c r="Y2">
        <v>7</v>
      </c>
      <c r="Z2">
        <v>7</v>
      </c>
      <c r="AA2">
        <v>7</v>
      </c>
      <c r="AB2">
        <v>6</v>
      </c>
      <c r="AC2">
        <v>6.5</v>
      </c>
      <c r="AD2">
        <v>7.5</v>
      </c>
    </row>
    <row r="3" spans="1:30" x14ac:dyDescent="0.25">
      <c r="A3">
        <v>6</v>
      </c>
      <c r="B3">
        <v>7</v>
      </c>
      <c r="C3">
        <v>7</v>
      </c>
      <c r="D3">
        <v>7.5</v>
      </c>
      <c r="F3">
        <v>6.5</v>
      </c>
      <c r="G3">
        <v>7.5</v>
      </c>
      <c r="I3">
        <v>7.5</v>
      </c>
      <c r="J3">
        <v>7</v>
      </c>
      <c r="K3">
        <v>7.5</v>
      </c>
      <c r="L3">
        <v>7</v>
      </c>
      <c r="M3">
        <v>7</v>
      </c>
      <c r="N3">
        <v>7</v>
      </c>
      <c r="O3">
        <v>7</v>
      </c>
      <c r="P3">
        <v>7.5</v>
      </c>
      <c r="S3">
        <v>6</v>
      </c>
      <c r="T3">
        <v>7.5</v>
      </c>
      <c r="U3">
        <v>7</v>
      </c>
      <c r="V3">
        <v>5</v>
      </c>
      <c r="Y3">
        <v>7.5</v>
      </c>
      <c r="Z3">
        <v>7.5</v>
      </c>
      <c r="AA3">
        <v>7</v>
      </c>
      <c r="AB3">
        <v>6.5</v>
      </c>
      <c r="AC3">
        <v>6.5</v>
      </c>
      <c r="AD3">
        <v>7.5</v>
      </c>
    </row>
    <row r="4" spans="1:30" x14ac:dyDescent="0.25">
      <c r="A4">
        <v>6.5</v>
      </c>
      <c r="B4">
        <v>7</v>
      </c>
      <c r="C4">
        <v>6</v>
      </c>
      <c r="D4">
        <v>6</v>
      </c>
      <c r="F4">
        <v>6.5</v>
      </c>
      <c r="G4">
        <v>7</v>
      </c>
      <c r="I4">
        <v>7.5</v>
      </c>
      <c r="J4">
        <v>7.5</v>
      </c>
      <c r="K4">
        <v>6</v>
      </c>
      <c r="L4">
        <v>8</v>
      </c>
      <c r="M4">
        <v>6</v>
      </c>
      <c r="N4">
        <v>7</v>
      </c>
      <c r="O4">
        <v>7</v>
      </c>
      <c r="P4">
        <v>6.5</v>
      </c>
      <c r="S4">
        <v>6</v>
      </c>
      <c r="T4">
        <v>7</v>
      </c>
      <c r="U4">
        <v>6.5</v>
      </c>
      <c r="V4">
        <v>7</v>
      </c>
      <c r="Y4">
        <v>5.5</v>
      </c>
      <c r="Z4">
        <v>6.5</v>
      </c>
      <c r="AA4">
        <v>6</v>
      </c>
      <c r="AB4">
        <v>6</v>
      </c>
      <c r="AC4">
        <v>3</v>
      </c>
      <c r="AD4">
        <v>5</v>
      </c>
    </row>
    <row r="5" spans="1:30" x14ac:dyDescent="0.25">
      <c r="A5">
        <v>6.5</v>
      </c>
      <c r="B5">
        <v>7</v>
      </c>
      <c r="C5">
        <v>5.5</v>
      </c>
      <c r="D5">
        <v>7.5</v>
      </c>
      <c r="F5">
        <v>6.5</v>
      </c>
      <c r="G5">
        <v>7.5</v>
      </c>
      <c r="I5">
        <v>7.5</v>
      </c>
      <c r="J5">
        <v>7.5</v>
      </c>
      <c r="K5">
        <v>7</v>
      </c>
      <c r="L5">
        <v>7.5</v>
      </c>
      <c r="M5">
        <v>5</v>
      </c>
      <c r="N5">
        <v>7.5</v>
      </c>
      <c r="O5">
        <v>7</v>
      </c>
      <c r="P5">
        <v>7.5</v>
      </c>
      <c r="S5">
        <v>5</v>
      </c>
      <c r="T5">
        <v>6.5</v>
      </c>
      <c r="U5">
        <v>6.5</v>
      </c>
      <c r="V5">
        <v>5</v>
      </c>
      <c r="Y5">
        <v>7.5</v>
      </c>
      <c r="Z5">
        <v>7.5</v>
      </c>
      <c r="AA5">
        <v>7</v>
      </c>
      <c r="AB5">
        <v>6</v>
      </c>
      <c r="AC5">
        <v>6.5</v>
      </c>
      <c r="AD5">
        <v>7.5</v>
      </c>
    </row>
    <row r="6" spans="1:30" x14ac:dyDescent="0.25">
      <c r="A6">
        <v>6</v>
      </c>
      <c r="B6">
        <v>7.5</v>
      </c>
      <c r="C6">
        <v>6</v>
      </c>
      <c r="D6">
        <v>6</v>
      </c>
      <c r="F6">
        <v>6</v>
      </c>
      <c r="G6">
        <v>6.5</v>
      </c>
      <c r="I6">
        <v>7.5</v>
      </c>
      <c r="J6">
        <v>7.5</v>
      </c>
      <c r="K6">
        <v>5</v>
      </c>
      <c r="L6">
        <v>7.5</v>
      </c>
      <c r="M6">
        <v>6</v>
      </c>
      <c r="N6">
        <v>7.5</v>
      </c>
      <c r="O6">
        <v>6.5</v>
      </c>
      <c r="P6">
        <v>7.5</v>
      </c>
      <c r="S6">
        <v>6.5</v>
      </c>
      <c r="T6">
        <v>7</v>
      </c>
      <c r="U6">
        <v>7</v>
      </c>
      <c r="V6">
        <v>5</v>
      </c>
      <c r="Y6">
        <v>6.5</v>
      </c>
      <c r="Z6">
        <v>8</v>
      </c>
      <c r="AA6">
        <v>6.5</v>
      </c>
      <c r="AB6">
        <v>6</v>
      </c>
      <c r="AC6">
        <v>6</v>
      </c>
      <c r="AD6">
        <v>7.5</v>
      </c>
    </row>
    <row r="7" spans="1:30" x14ac:dyDescent="0.25">
      <c r="A7">
        <v>6</v>
      </c>
      <c r="B7">
        <v>7.5</v>
      </c>
      <c r="C7">
        <v>6.5</v>
      </c>
      <c r="D7">
        <v>7.5</v>
      </c>
      <c r="F7">
        <v>6</v>
      </c>
      <c r="G7">
        <v>6</v>
      </c>
      <c r="I7">
        <v>7.5</v>
      </c>
      <c r="J7">
        <v>7.5</v>
      </c>
      <c r="K7">
        <v>6.5</v>
      </c>
      <c r="L7">
        <v>7.5</v>
      </c>
      <c r="M7">
        <v>7</v>
      </c>
      <c r="N7">
        <v>7.5</v>
      </c>
      <c r="O7">
        <v>7</v>
      </c>
      <c r="P7">
        <v>6.5</v>
      </c>
      <c r="S7">
        <v>6.5</v>
      </c>
      <c r="T7">
        <v>6</v>
      </c>
      <c r="U7">
        <v>6</v>
      </c>
      <c r="V7">
        <v>5</v>
      </c>
      <c r="Y7">
        <v>6.5</v>
      </c>
      <c r="Z7">
        <v>7</v>
      </c>
      <c r="AA7">
        <v>6.5</v>
      </c>
      <c r="AB7">
        <v>6</v>
      </c>
      <c r="AC7">
        <v>6</v>
      </c>
      <c r="AD7">
        <v>8</v>
      </c>
    </row>
    <row r="8" spans="1:30" x14ac:dyDescent="0.25">
      <c r="A8">
        <v>5.5</v>
      </c>
      <c r="B8">
        <v>7.5</v>
      </c>
      <c r="C8">
        <v>6.5</v>
      </c>
      <c r="D8">
        <v>8</v>
      </c>
      <c r="F8">
        <v>6.5</v>
      </c>
      <c r="G8">
        <v>7</v>
      </c>
      <c r="I8">
        <v>7.5</v>
      </c>
      <c r="J8">
        <v>6.5</v>
      </c>
      <c r="K8">
        <v>5</v>
      </c>
      <c r="L8">
        <v>7.5</v>
      </c>
      <c r="M8">
        <v>4</v>
      </c>
      <c r="N8">
        <v>8</v>
      </c>
      <c r="O8">
        <v>7</v>
      </c>
      <c r="P8">
        <v>7.5</v>
      </c>
      <c r="S8">
        <v>6.5</v>
      </c>
      <c r="T8">
        <v>6.5</v>
      </c>
      <c r="U8">
        <v>5</v>
      </c>
      <c r="V8">
        <v>7.5</v>
      </c>
      <c r="Y8">
        <v>6.5</v>
      </c>
      <c r="Z8">
        <v>7.5</v>
      </c>
      <c r="AA8">
        <v>4</v>
      </c>
      <c r="AB8">
        <v>6.5</v>
      </c>
      <c r="AC8">
        <v>6</v>
      </c>
      <c r="AD8">
        <v>7.5</v>
      </c>
    </row>
    <row r="9" spans="1:30" x14ac:dyDescent="0.25">
      <c r="A9">
        <v>12</v>
      </c>
      <c r="B9">
        <v>14</v>
      </c>
      <c r="C9">
        <v>14</v>
      </c>
      <c r="D9">
        <v>13</v>
      </c>
      <c r="F9">
        <v>5</v>
      </c>
      <c r="G9">
        <v>6</v>
      </c>
      <c r="I9">
        <v>7.5</v>
      </c>
      <c r="J9">
        <v>7.5</v>
      </c>
      <c r="K9">
        <v>7</v>
      </c>
      <c r="L9">
        <v>6</v>
      </c>
      <c r="M9">
        <v>6.5</v>
      </c>
      <c r="N9">
        <v>7.6</v>
      </c>
      <c r="O9">
        <v>7</v>
      </c>
      <c r="P9">
        <v>5.5</v>
      </c>
      <c r="S9">
        <v>13</v>
      </c>
      <c r="T9">
        <v>13</v>
      </c>
      <c r="U9">
        <v>13</v>
      </c>
      <c r="V9">
        <v>14</v>
      </c>
      <c r="Y9">
        <v>6.5</v>
      </c>
      <c r="Z9">
        <v>7</v>
      </c>
      <c r="AA9">
        <v>7</v>
      </c>
      <c r="AB9">
        <v>6</v>
      </c>
      <c r="AC9">
        <v>4</v>
      </c>
      <c r="AD9">
        <v>7.5</v>
      </c>
    </row>
    <row r="10" spans="1:30" x14ac:dyDescent="0.25">
      <c r="A10">
        <v>6.5</v>
      </c>
      <c r="B10">
        <v>6.5</v>
      </c>
      <c r="C10">
        <v>7</v>
      </c>
      <c r="D10">
        <v>8</v>
      </c>
      <c r="F10">
        <v>5</v>
      </c>
      <c r="G10">
        <v>6</v>
      </c>
      <c r="I10">
        <v>7.5</v>
      </c>
      <c r="J10">
        <v>7.5</v>
      </c>
      <c r="K10">
        <v>7</v>
      </c>
      <c r="L10">
        <v>7</v>
      </c>
      <c r="M10">
        <v>6.5</v>
      </c>
      <c r="N10">
        <v>6.5</v>
      </c>
      <c r="O10">
        <v>5</v>
      </c>
      <c r="P10">
        <v>7</v>
      </c>
      <c r="S10">
        <v>6.5</v>
      </c>
      <c r="T10">
        <v>7</v>
      </c>
      <c r="U10">
        <v>7</v>
      </c>
      <c r="V10">
        <v>7.5</v>
      </c>
      <c r="Y10">
        <v>7</v>
      </c>
      <c r="Z10">
        <v>7.5</v>
      </c>
      <c r="AA10">
        <v>7</v>
      </c>
      <c r="AB10">
        <v>7</v>
      </c>
      <c r="AC10">
        <v>6.5</v>
      </c>
      <c r="AD10">
        <v>7.5</v>
      </c>
    </row>
    <row r="11" spans="1:30" x14ac:dyDescent="0.25">
      <c r="A11">
        <v>6.5</v>
      </c>
      <c r="B11">
        <v>6</v>
      </c>
      <c r="C11">
        <v>7</v>
      </c>
      <c r="D11">
        <v>7.5</v>
      </c>
      <c r="F11">
        <v>11</v>
      </c>
      <c r="G11">
        <v>13</v>
      </c>
      <c r="I11">
        <v>7.5</v>
      </c>
      <c r="J11">
        <v>6.5</v>
      </c>
      <c r="K11">
        <v>7</v>
      </c>
      <c r="L11">
        <v>7.5</v>
      </c>
      <c r="M11">
        <v>6</v>
      </c>
      <c r="N11">
        <v>6.5</v>
      </c>
      <c r="O11">
        <v>7</v>
      </c>
      <c r="P11">
        <v>6</v>
      </c>
      <c r="S11">
        <v>7</v>
      </c>
      <c r="T11">
        <v>5</v>
      </c>
      <c r="U11">
        <v>4</v>
      </c>
      <c r="V11">
        <v>7.5</v>
      </c>
      <c r="Y11">
        <v>14</v>
      </c>
      <c r="Z11">
        <v>13</v>
      </c>
      <c r="AA11">
        <v>13</v>
      </c>
      <c r="AB11">
        <v>13</v>
      </c>
      <c r="AC11">
        <v>12</v>
      </c>
      <c r="AD11">
        <v>13</v>
      </c>
    </row>
    <row r="12" spans="1:30" x14ac:dyDescent="0.25">
      <c r="A12">
        <v>6</v>
      </c>
      <c r="B12">
        <v>7</v>
      </c>
      <c r="C12">
        <v>5</v>
      </c>
      <c r="D12">
        <v>6.5</v>
      </c>
      <c r="F12">
        <v>6</v>
      </c>
      <c r="G12">
        <v>6.5</v>
      </c>
      <c r="I12">
        <v>7.5</v>
      </c>
      <c r="J12">
        <v>6.5</v>
      </c>
      <c r="K12">
        <v>7</v>
      </c>
      <c r="L12">
        <v>7.5</v>
      </c>
      <c r="M12">
        <v>6</v>
      </c>
      <c r="N12">
        <v>7</v>
      </c>
      <c r="O12">
        <v>6.5</v>
      </c>
      <c r="P12">
        <v>5</v>
      </c>
      <c r="S12">
        <v>4</v>
      </c>
      <c r="T12">
        <v>5</v>
      </c>
      <c r="U12">
        <v>4</v>
      </c>
      <c r="V12">
        <v>7.5</v>
      </c>
      <c r="Y12">
        <v>7.5</v>
      </c>
      <c r="Z12">
        <v>7.5</v>
      </c>
      <c r="AA12">
        <v>7.5</v>
      </c>
      <c r="AB12">
        <v>6.5</v>
      </c>
      <c r="AC12">
        <v>5</v>
      </c>
      <c r="AD12">
        <v>7.5</v>
      </c>
    </row>
    <row r="13" spans="1:30" x14ac:dyDescent="0.25">
      <c r="A13">
        <v>6</v>
      </c>
      <c r="B13">
        <v>7</v>
      </c>
      <c r="C13">
        <v>7</v>
      </c>
      <c r="D13">
        <v>6</v>
      </c>
      <c r="F13">
        <v>13</v>
      </c>
      <c r="G13">
        <v>16</v>
      </c>
      <c r="I13">
        <v>14</v>
      </c>
      <c r="J13">
        <v>12</v>
      </c>
      <c r="K13">
        <v>13</v>
      </c>
      <c r="L13">
        <v>12</v>
      </c>
      <c r="M13">
        <v>13</v>
      </c>
      <c r="N13">
        <v>14</v>
      </c>
      <c r="O13">
        <v>14</v>
      </c>
      <c r="P13">
        <v>12</v>
      </c>
      <c r="S13">
        <v>6</v>
      </c>
      <c r="T13">
        <v>5</v>
      </c>
      <c r="U13">
        <v>6</v>
      </c>
      <c r="V13">
        <v>7.5</v>
      </c>
      <c r="Y13">
        <v>7.5</v>
      </c>
      <c r="Z13">
        <v>7.5</v>
      </c>
      <c r="AA13">
        <v>7</v>
      </c>
      <c r="AB13">
        <v>5.5</v>
      </c>
      <c r="AC13">
        <v>5</v>
      </c>
      <c r="AD13">
        <v>7.5</v>
      </c>
    </row>
    <row r="14" spans="1:30" x14ac:dyDescent="0.25">
      <c r="A14">
        <v>13</v>
      </c>
      <c r="B14">
        <v>15</v>
      </c>
      <c r="C14">
        <v>13</v>
      </c>
      <c r="D14">
        <v>16</v>
      </c>
      <c r="F14">
        <v>12</v>
      </c>
      <c r="G14">
        <v>14</v>
      </c>
      <c r="I14">
        <v>5.5</v>
      </c>
      <c r="J14">
        <v>6.5</v>
      </c>
      <c r="K14">
        <v>7.5</v>
      </c>
      <c r="L14">
        <v>6.5</v>
      </c>
      <c r="M14">
        <v>5.5</v>
      </c>
      <c r="N14">
        <v>7</v>
      </c>
      <c r="O14">
        <v>7</v>
      </c>
      <c r="P14">
        <v>6</v>
      </c>
      <c r="S14">
        <v>6</v>
      </c>
      <c r="T14">
        <v>7</v>
      </c>
      <c r="U14">
        <v>5.5</v>
      </c>
      <c r="V14">
        <v>6</v>
      </c>
      <c r="Y14">
        <v>7.5</v>
      </c>
      <c r="Z14">
        <v>7.5</v>
      </c>
      <c r="AA14">
        <v>7.5</v>
      </c>
      <c r="AB14">
        <v>6</v>
      </c>
      <c r="AC14">
        <v>6.5</v>
      </c>
      <c r="AD14">
        <v>8</v>
      </c>
    </row>
    <row r="15" spans="1:30" x14ac:dyDescent="0.25">
      <c r="Y15">
        <v>7</v>
      </c>
      <c r="Z15">
        <v>7.5</v>
      </c>
      <c r="AA15">
        <v>7.5</v>
      </c>
      <c r="AB15">
        <v>6.5</v>
      </c>
      <c r="AC15">
        <v>6.5</v>
      </c>
      <c r="AD15">
        <v>8</v>
      </c>
    </row>
    <row r="16" spans="1:30" x14ac:dyDescent="0.25">
      <c r="A16">
        <v>12</v>
      </c>
      <c r="B16">
        <v>14</v>
      </c>
      <c r="C16">
        <v>13</v>
      </c>
      <c r="D16">
        <v>14</v>
      </c>
      <c r="F16">
        <v>13</v>
      </c>
      <c r="G16">
        <v>13</v>
      </c>
      <c r="I16">
        <v>15</v>
      </c>
      <c r="J16">
        <v>15</v>
      </c>
      <c r="K16">
        <v>14</v>
      </c>
      <c r="L16">
        <v>14</v>
      </c>
      <c r="M16">
        <v>14</v>
      </c>
      <c r="N16">
        <v>15</v>
      </c>
      <c r="O16">
        <v>14</v>
      </c>
      <c r="P16">
        <v>14</v>
      </c>
      <c r="S16">
        <v>5</v>
      </c>
      <c r="T16">
        <v>7</v>
      </c>
      <c r="U16">
        <v>6</v>
      </c>
      <c r="V16">
        <v>6</v>
      </c>
      <c r="Y16">
        <v>6</v>
      </c>
      <c r="Z16">
        <v>8</v>
      </c>
      <c r="AA16">
        <v>6</v>
      </c>
      <c r="AB16">
        <v>6</v>
      </c>
      <c r="AC16">
        <v>5</v>
      </c>
      <c r="AD16">
        <v>7</v>
      </c>
    </row>
    <row r="17" spans="1:30" x14ac:dyDescent="0.25">
      <c r="A17">
        <v>12</v>
      </c>
      <c r="B17">
        <v>14</v>
      </c>
      <c r="C17">
        <v>14</v>
      </c>
      <c r="D17">
        <v>14</v>
      </c>
      <c r="F17">
        <v>13</v>
      </c>
      <c r="G17">
        <v>13</v>
      </c>
      <c r="I17">
        <v>14</v>
      </c>
      <c r="J17">
        <v>13</v>
      </c>
      <c r="K17">
        <v>13</v>
      </c>
      <c r="L17">
        <v>13</v>
      </c>
      <c r="M17">
        <v>12</v>
      </c>
      <c r="N17">
        <v>14</v>
      </c>
      <c r="O17">
        <v>13</v>
      </c>
      <c r="P17">
        <v>13</v>
      </c>
      <c r="S17">
        <v>6</v>
      </c>
      <c r="T17">
        <v>7.5</v>
      </c>
      <c r="U17">
        <v>5</v>
      </c>
      <c r="V17">
        <v>4</v>
      </c>
      <c r="Y17">
        <v>15</v>
      </c>
      <c r="Z17">
        <v>15</v>
      </c>
      <c r="AA17">
        <v>14</v>
      </c>
      <c r="AB17">
        <v>14</v>
      </c>
      <c r="AC17">
        <v>14</v>
      </c>
      <c r="AD17">
        <v>15</v>
      </c>
    </row>
    <row r="18" spans="1:30" x14ac:dyDescent="0.25">
      <c r="F18">
        <f>SUM(F13:F17)</f>
        <v>51</v>
      </c>
      <c r="G18">
        <f>SUM(G13:G17)</f>
        <v>56</v>
      </c>
      <c r="I18">
        <v>15</v>
      </c>
      <c r="J18">
        <v>14</v>
      </c>
      <c r="K18">
        <v>14</v>
      </c>
      <c r="L18">
        <v>15</v>
      </c>
      <c r="M18">
        <v>13</v>
      </c>
      <c r="N18">
        <v>14</v>
      </c>
      <c r="O18">
        <v>14</v>
      </c>
      <c r="P18">
        <v>14</v>
      </c>
      <c r="S18">
        <v>6</v>
      </c>
      <c r="T18">
        <v>6.5</v>
      </c>
      <c r="U18">
        <v>4</v>
      </c>
      <c r="V18">
        <v>6</v>
      </c>
      <c r="Y18">
        <v>13</v>
      </c>
      <c r="Z18">
        <v>14</v>
      </c>
      <c r="AA18">
        <v>12</v>
      </c>
      <c r="AB18">
        <v>12</v>
      </c>
      <c r="AC18">
        <v>12</v>
      </c>
      <c r="AD18">
        <v>14</v>
      </c>
    </row>
    <row r="19" spans="1:30" x14ac:dyDescent="0.25">
      <c r="A19">
        <v>13</v>
      </c>
      <c r="B19">
        <v>14</v>
      </c>
      <c r="C19">
        <v>13</v>
      </c>
      <c r="D19">
        <v>15</v>
      </c>
      <c r="F19">
        <f>SUM(F2:F17)</f>
        <v>122.5</v>
      </c>
      <c r="G19">
        <f>SUM(G2:G17)</f>
        <v>136.5</v>
      </c>
      <c r="I19">
        <v>15</v>
      </c>
      <c r="J19">
        <v>14</v>
      </c>
      <c r="K19">
        <v>14</v>
      </c>
      <c r="L19">
        <v>14</v>
      </c>
      <c r="M19">
        <v>12</v>
      </c>
      <c r="N19">
        <v>14</v>
      </c>
      <c r="O19">
        <v>14</v>
      </c>
      <c r="P19">
        <v>13</v>
      </c>
      <c r="S19">
        <v>5.5</v>
      </c>
      <c r="T19">
        <v>7.5</v>
      </c>
      <c r="U19">
        <v>6.5</v>
      </c>
      <c r="V19">
        <v>6</v>
      </c>
      <c r="Y19">
        <v>14</v>
      </c>
      <c r="Z19">
        <v>15</v>
      </c>
      <c r="AA19">
        <v>14</v>
      </c>
      <c r="AB19">
        <v>13</v>
      </c>
      <c r="AC19">
        <v>12</v>
      </c>
      <c r="AD19">
        <v>15</v>
      </c>
    </row>
    <row r="20" spans="1:30" x14ac:dyDescent="0.25">
      <c r="I20">
        <f>SUM(I16:I19)</f>
        <v>59</v>
      </c>
      <c r="J20">
        <f t="shared" ref="J20:Q20" si="0">SUM(J16:J19)</f>
        <v>56</v>
      </c>
      <c r="K20">
        <f t="shared" si="0"/>
        <v>55</v>
      </c>
      <c r="L20">
        <f t="shared" si="0"/>
        <v>56</v>
      </c>
      <c r="M20">
        <f t="shared" si="0"/>
        <v>51</v>
      </c>
      <c r="N20">
        <f t="shared" si="0"/>
        <v>57</v>
      </c>
      <c r="O20">
        <f t="shared" si="0"/>
        <v>55</v>
      </c>
      <c r="P20">
        <f t="shared" si="0"/>
        <v>54</v>
      </c>
      <c r="Q20">
        <f t="shared" si="0"/>
        <v>0</v>
      </c>
      <c r="S20">
        <v>13</v>
      </c>
      <c r="T20">
        <v>14</v>
      </c>
      <c r="U20">
        <v>14</v>
      </c>
      <c r="V20">
        <v>14</v>
      </c>
      <c r="Y20">
        <v>13</v>
      </c>
      <c r="Z20">
        <v>15</v>
      </c>
      <c r="AA20">
        <v>13</v>
      </c>
      <c r="AB20">
        <v>13</v>
      </c>
      <c r="AC20">
        <v>12</v>
      </c>
      <c r="AD20">
        <v>15</v>
      </c>
    </row>
    <row r="21" spans="1:30" x14ac:dyDescent="0.25">
      <c r="Y21">
        <f>SUM(Y17:Y20)</f>
        <v>55</v>
      </c>
      <c r="Z21">
        <f t="shared" ref="Z21:AD21" si="1">SUM(Z17:Z20)</f>
        <v>59</v>
      </c>
      <c r="AA21">
        <f t="shared" si="1"/>
        <v>53</v>
      </c>
      <c r="AB21">
        <f t="shared" si="1"/>
        <v>52</v>
      </c>
      <c r="AC21">
        <f t="shared" si="1"/>
        <v>50</v>
      </c>
      <c r="AD21">
        <f t="shared" si="1"/>
        <v>59</v>
      </c>
    </row>
    <row r="22" spans="1:30" x14ac:dyDescent="0.25">
      <c r="Y22">
        <f>SUM(Y2:Y20)</f>
        <v>165</v>
      </c>
      <c r="Z22">
        <f t="shared" ref="Z22:AD22" si="2">SUM(Z2:Z20)</f>
        <v>175.5</v>
      </c>
      <c r="AA22">
        <f t="shared" si="2"/>
        <v>159.5</v>
      </c>
      <c r="AB22">
        <f t="shared" si="2"/>
        <v>151.5</v>
      </c>
      <c r="AC22">
        <f t="shared" si="2"/>
        <v>141</v>
      </c>
      <c r="AD22">
        <f t="shared" si="2"/>
        <v>175.5</v>
      </c>
    </row>
    <row r="23" spans="1:30" x14ac:dyDescent="0.25">
      <c r="Y23">
        <v>240</v>
      </c>
      <c r="Z23">
        <v>240</v>
      </c>
      <c r="AA23">
        <v>240</v>
      </c>
      <c r="AB23">
        <v>240</v>
      </c>
      <c r="AC23">
        <v>240</v>
      </c>
      <c r="AD23">
        <v>240</v>
      </c>
    </row>
    <row r="24" spans="1:30" x14ac:dyDescent="0.25">
      <c r="A24">
        <v>12</v>
      </c>
      <c r="B24">
        <v>14</v>
      </c>
      <c r="C24">
        <v>12</v>
      </c>
      <c r="D24">
        <v>15</v>
      </c>
      <c r="F24">
        <v>200</v>
      </c>
      <c r="G24">
        <v>200</v>
      </c>
      <c r="I24">
        <f>SUM(I2:I19)</f>
        <v>160.5</v>
      </c>
      <c r="J24">
        <f t="shared" ref="J24:Q24" si="3">SUM(J2:J19)</f>
        <v>152.5</v>
      </c>
      <c r="K24">
        <f t="shared" si="3"/>
        <v>147</v>
      </c>
      <c r="L24">
        <f t="shared" si="3"/>
        <v>155</v>
      </c>
      <c r="M24">
        <f t="shared" si="3"/>
        <v>136.5</v>
      </c>
      <c r="N24">
        <f t="shared" si="3"/>
        <v>156.1</v>
      </c>
      <c r="O24">
        <f t="shared" si="3"/>
        <v>150.5</v>
      </c>
      <c r="P24">
        <f t="shared" si="3"/>
        <v>147</v>
      </c>
      <c r="Q24">
        <f t="shared" si="3"/>
        <v>0</v>
      </c>
      <c r="S24">
        <v>12</v>
      </c>
      <c r="T24">
        <v>13</v>
      </c>
      <c r="U24">
        <v>12</v>
      </c>
      <c r="V24">
        <v>12</v>
      </c>
      <c r="Y24">
        <f>Y22/Y23*100</f>
        <v>68.75</v>
      </c>
      <c r="Z24">
        <f t="shared" ref="Z24:AD24" si="4">Z22/Z23*100</f>
        <v>73.125</v>
      </c>
      <c r="AA24">
        <f t="shared" si="4"/>
        <v>66.458333333333329</v>
      </c>
      <c r="AB24">
        <f t="shared" si="4"/>
        <v>63.125</v>
      </c>
      <c r="AC24">
        <f t="shared" si="4"/>
        <v>58.75</v>
      </c>
      <c r="AD24">
        <f t="shared" si="4"/>
        <v>73.125</v>
      </c>
    </row>
    <row r="25" spans="1:30" x14ac:dyDescent="0.25">
      <c r="A25">
        <f>SUM(A14:A24)</f>
        <v>62</v>
      </c>
      <c r="B25">
        <f t="shared" ref="B25:E25" si="5">SUM(B14:B24)</f>
        <v>71</v>
      </c>
      <c r="C25">
        <f t="shared" si="5"/>
        <v>65</v>
      </c>
      <c r="D25">
        <f t="shared" si="5"/>
        <v>74</v>
      </c>
      <c r="E25">
        <f t="shared" si="5"/>
        <v>0</v>
      </c>
      <c r="F25">
        <f>F19/F24*100</f>
        <v>61.250000000000007</v>
      </c>
      <c r="G25">
        <f>G19/G24*100</f>
        <v>68.25</v>
      </c>
      <c r="I25">
        <v>220</v>
      </c>
      <c r="J25">
        <v>220</v>
      </c>
      <c r="K25">
        <v>220</v>
      </c>
      <c r="L25">
        <v>220</v>
      </c>
      <c r="M25">
        <v>220</v>
      </c>
      <c r="N25">
        <v>220</v>
      </c>
      <c r="O25">
        <v>220</v>
      </c>
      <c r="P25">
        <v>220</v>
      </c>
      <c r="Q25">
        <v>220</v>
      </c>
      <c r="S25">
        <v>12</v>
      </c>
      <c r="T25">
        <v>13</v>
      </c>
      <c r="U25">
        <v>12</v>
      </c>
      <c r="V25">
        <v>14</v>
      </c>
    </row>
    <row r="26" spans="1:30" x14ac:dyDescent="0.25">
      <c r="A26">
        <f>SUM(A2:A24)</f>
        <v>141.5</v>
      </c>
      <c r="B26">
        <f t="shared" ref="B26:E26" si="6">SUM(B2:B24)</f>
        <v>162</v>
      </c>
      <c r="C26">
        <f t="shared" si="6"/>
        <v>149</v>
      </c>
      <c r="D26">
        <f t="shared" si="6"/>
        <v>164.5</v>
      </c>
      <c r="E26">
        <f t="shared" si="6"/>
        <v>0</v>
      </c>
      <c r="I26">
        <f>I24/I25*100</f>
        <v>72.954545454545453</v>
      </c>
      <c r="J26">
        <f t="shared" ref="J26:Q26" si="7">J24/J25*100</f>
        <v>69.318181818181827</v>
      </c>
      <c r="K26">
        <f t="shared" si="7"/>
        <v>66.818181818181827</v>
      </c>
      <c r="L26">
        <f t="shared" si="7"/>
        <v>70.454545454545453</v>
      </c>
      <c r="M26">
        <f t="shared" si="7"/>
        <v>62.045454545454547</v>
      </c>
      <c r="N26">
        <f t="shared" si="7"/>
        <v>70.954545454545453</v>
      </c>
      <c r="O26">
        <f t="shared" si="7"/>
        <v>68.409090909090907</v>
      </c>
      <c r="P26">
        <f t="shared" si="7"/>
        <v>66.818181818181827</v>
      </c>
      <c r="Q26">
        <f t="shared" si="7"/>
        <v>0</v>
      </c>
      <c r="S26">
        <v>15</v>
      </c>
      <c r="T26">
        <v>13</v>
      </c>
      <c r="U26">
        <v>12</v>
      </c>
      <c r="V26">
        <v>13</v>
      </c>
    </row>
    <row r="27" spans="1:30" x14ac:dyDescent="0.25">
      <c r="S27">
        <f>SUM(S20:S26)</f>
        <v>52</v>
      </c>
      <c r="T27">
        <f t="shared" ref="T27:X27" si="8">SUM(T20:T26)</f>
        <v>53</v>
      </c>
      <c r="U27">
        <f t="shared" si="8"/>
        <v>50</v>
      </c>
      <c r="V27">
        <f t="shared" si="8"/>
        <v>53</v>
      </c>
      <c r="W27">
        <f t="shared" si="8"/>
        <v>0</v>
      </c>
      <c r="X27">
        <f t="shared" si="8"/>
        <v>0</v>
      </c>
    </row>
    <row r="28" spans="1:30" x14ac:dyDescent="0.25">
      <c r="A28">
        <v>230</v>
      </c>
      <c r="B28">
        <v>230</v>
      </c>
      <c r="C28">
        <v>230</v>
      </c>
      <c r="D28">
        <v>230</v>
      </c>
      <c r="E28">
        <v>230</v>
      </c>
      <c r="S28">
        <f>SUM(S2:S26)</f>
        <v>160.5</v>
      </c>
      <c r="T28">
        <f t="shared" ref="T28:X28" si="9">SUM(T2:T26)</f>
        <v>171</v>
      </c>
      <c r="U28">
        <f t="shared" si="9"/>
        <v>156</v>
      </c>
      <c r="V28">
        <f t="shared" si="9"/>
        <v>167</v>
      </c>
      <c r="W28">
        <f t="shared" si="9"/>
        <v>0</v>
      </c>
      <c r="X28">
        <f t="shared" si="9"/>
        <v>0</v>
      </c>
    </row>
    <row r="29" spans="1:30" x14ac:dyDescent="0.25">
      <c r="A29">
        <f>A26/A28*100</f>
        <v>61.521739130434781</v>
      </c>
      <c r="B29">
        <f t="shared" ref="B29:E29" si="10">B26/B28*100</f>
        <v>70.434782608695656</v>
      </c>
      <c r="C29">
        <f t="shared" si="10"/>
        <v>64.782608695652172</v>
      </c>
      <c r="D29">
        <f t="shared" si="10"/>
        <v>71.521739130434781</v>
      </c>
      <c r="E29">
        <f t="shared" si="10"/>
        <v>0</v>
      </c>
      <c r="S29">
        <v>260</v>
      </c>
      <c r="T29">
        <v>260</v>
      </c>
      <c r="U29">
        <v>260</v>
      </c>
      <c r="V29">
        <v>260</v>
      </c>
      <c r="W29">
        <v>260</v>
      </c>
      <c r="X29">
        <v>260</v>
      </c>
    </row>
    <row r="30" spans="1:30" x14ac:dyDescent="0.25">
      <c r="S30">
        <f>S28/S29*100</f>
        <v>61.730769230769234</v>
      </c>
      <c r="T30">
        <f t="shared" ref="T30:X30" si="11">T28/T29*100</f>
        <v>65.769230769230774</v>
      </c>
      <c r="U30">
        <f t="shared" si="11"/>
        <v>60</v>
      </c>
      <c r="V30">
        <f t="shared" si="11"/>
        <v>64.230769230769241</v>
      </c>
      <c r="W30">
        <f t="shared" si="11"/>
        <v>0</v>
      </c>
      <c r="X30">
        <f t="shared" si="1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2015-04-08T14:51:11Z</cp:lastPrinted>
  <dcterms:created xsi:type="dcterms:W3CDTF">2015-04-07T14:25:49Z</dcterms:created>
  <dcterms:modified xsi:type="dcterms:W3CDTF">2015-04-14T15:23:11Z</dcterms:modified>
</cp:coreProperties>
</file>