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18195" windowHeight="11580"/>
  </bookViews>
  <sheets>
    <sheet name="Beaver Hall Unaffiliated Evenin" sheetId="1" r:id="rId1"/>
    <sheet name="Sheet1" sheetId="2" r:id="rId2"/>
  </sheets>
  <calcPr calcId="145621"/>
</workbook>
</file>

<file path=xl/calcChain.xml><?xml version="1.0" encoding="utf-8"?>
<calcChain xmlns="http://schemas.openxmlformats.org/spreadsheetml/2006/main">
  <c r="X30" i="2" l="1"/>
  <c r="X32" i="2" s="1"/>
  <c r="W32" i="2"/>
  <c r="V28" i="2"/>
  <c r="V26" i="2"/>
  <c r="U25" i="2"/>
  <c r="U23" i="2"/>
  <c r="T21" i="2"/>
  <c r="T19" i="2"/>
  <c r="G12" i="1"/>
  <c r="G19" i="1"/>
  <c r="G15" i="1"/>
  <c r="G17" i="1"/>
  <c r="G18" i="1"/>
  <c r="P22" i="2"/>
  <c r="Q22" i="2"/>
  <c r="R22" i="2"/>
  <c r="S22" i="2"/>
  <c r="O22" i="2"/>
  <c r="P23" i="2"/>
  <c r="P25" i="2" s="1"/>
  <c r="Q23" i="2"/>
  <c r="Q25" i="2" s="1"/>
  <c r="R23" i="2"/>
  <c r="R25" i="2" s="1"/>
  <c r="S23" i="2"/>
  <c r="S25" i="2"/>
  <c r="O25" i="2"/>
  <c r="O23" i="2"/>
  <c r="G16" i="1"/>
  <c r="G14" i="1"/>
  <c r="K17" i="2"/>
  <c r="L17" i="2"/>
  <c r="M17" i="2"/>
  <c r="N17" i="2"/>
  <c r="J17" i="2"/>
  <c r="K18" i="2"/>
  <c r="K20" i="2" s="1"/>
  <c r="L18" i="2"/>
  <c r="L20" i="2" s="1"/>
  <c r="M18" i="2"/>
  <c r="N18" i="2"/>
  <c r="M20" i="2"/>
  <c r="N20" i="2"/>
  <c r="J20" i="2"/>
  <c r="J18" i="2"/>
  <c r="G7" i="1"/>
  <c r="G5" i="1"/>
  <c r="G9" i="1"/>
  <c r="G3" i="1"/>
  <c r="G8" i="1"/>
  <c r="G4" i="1"/>
  <c r="G6" i="1"/>
  <c r="G2" i="1"/>
  <c r="B20" i="2"/>
  <c r="C20" i="2"/>
  <c r="D20" i="2"/>
  <c r="E20" i="2"/>
  <c r="F20" i="2"/>
  <c r="G20" i="2"/>
  <c r="H20" i="2"/>
  <c r="I20" i="2"/>
  <c r="A20" i="2"/>
  <c r="B21" i="2"/>
  <c r="B24" i="2" s="1"/>
  <c r="C21" i="2"/>
  <c r="C24" i="2" s="1"/>
  <c r="D21" i="2"/>
  <c r="D24" i="2" s="1"/>
  <c r="E21" i="2"/>
  <c r="E24" i="2" s="1"/>
  <c r="F21" i="2"/>
  <c r="F24" i="2" s="1"/>
  <c r="G21" i="2"/>
  <c r="G24" i="2" s="1"/>
  <c r="H21" i="2"/>
  <c r="I21" i="2"/>
  <c r="H24" i="2"/>
  <c r="I24" i="2"/>
  <c r="A24" i="2"/>
  <c r="A21" i="2"/>
</calcChain>
</file>

<file path=xl/sharedStrings.xml><?xml version="1.0" encoding="utf-8"?>
<sst xmlns="http://schemas.openxmlformats.org/spreadsheetml/2006/main" count="59" uniqueCount="35">
  <si>
    <t>Curly</t>
  </si>
  <si>
    <t xml:space="preserve">Miss Megan  Ward </t>
  </si>
  <si>
    <t>Emerald peak</t>
  </si>
  <si>
    <t>Ms Jane Oldham</t>
  </si>
  <si>
    <t>Sirron</t>
  </si>
  <si>
    <t>Ms L Killick</t>
  </si>
  <si>
    <t>Harvey</t>
  </si>
  <si>
    <t>Mr J Allwright</t>
  </si>
  <si>
    <t>Ms Molly Fletcher</t>
  </si>
  <si>
    <t>Blue</t>
  </si>
  <si>
    <t>Mrs Joanne Woods</t>
  </si>
  <si>
    <t>Romina</t>
  </si>
  <si>
    <t>Ms Zoe Chadwick</t>
  </si>
  <si>
    <t>Etinosa</t>
  </si>
  <si>
    <t>Mr Darren Jessop</t>
  </si>
  <si>
    <t>Ferdie</t>
  </si>
  <si>
    <t>Mrs Lorraine Twigg</t>
  </si>
  <si>
    <t>Jupiter</t>
  </si>
  <si>
    <t>A</t>
  </si>
  <si>
    <t>Intro</t>
  </si>
  <si>
    <t>B</t>
  </si>
  <si>
    <t>Prelim</t>
  </si>
  <si>
    <t>N34</t>
  </si>
  <si>
    <t>Novice</t>
  </si>
  <si>
    <t>Elementary</t>
  </si>
  <si>
    <t>Westhills Wruben</t>
  </si>
  <si>
    <t>L Degg</t>
  </si>
  <si>
    <t>Freestyle</t>
  </si>
  <si>
    <t>Pronto</t>
  </si>
  <si>
    <t>J Latchford</t>
  </si>
  <si>
    <t>Jessops Rising Star</t>
  </si>
  <si>
    <t>R Underwood</t>
  </si>
  <si>
    <t>N30</t>
  </si>
  <si>
    <t>p7</t>
  </si>
  <si>
    <t>p13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</si>
</sst>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0" fontId="0" fillId="0" borderId="10" xfId="0" applyBorder="1"/>
    <xf numFmtId="0" fontId="0" fillId="33" borderId="10" xfId="0" applyFill="1" applyBorder="1"/>
    <xf numFmtId="0" fontId="0" fillId="34" borderId="10" xfId="0" applyFill="1" applyBorder="1"/>
    <xf numFmtId="0" fontId="14" fillId="34" borderId="10" xfId="0" applyFont="1" applyFill="1" applyBorder="1"/>
    <xf numFmtId="0" fontId="0" fillId="34" borderId="0" xfId="0" applyFill="1"/>
    <xf numFmtId="0" fontId="14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abSelected="1" workbookViewId="0">
      <selection activeCell="M27" sqref="M27"/>
    </sheetView>
  </sheetViews>
  <sheetFormatPr defaultRowHeight="15" x14ac:dyDescent="0.25"/>
  <cols>
    <col min="1" max="1" width="3" style="5" bestFit="1" customWidth="1"/>
    <col min="2" max="2" width="17.5703125" style="5" bestFit="1" customWidth="1"/>
    <col min="3" max="3" width="20.28515625" style="5" bestFit="1" customWidth="1"/>
    <col min="4" max="4" width="4.42578125" style="5" bestFit="1" customWidth="1"/>
    <col min="5" max="5" width="6" style="5" bestFit="1" customWidth="1"/>
    <col min="6" max="6" width="3" style="5" bestFit="1" customWidth="1"/>
    <col min="7" max="7" width="6.42578125" customWidth="1"/>
    <col min="8" max="8" width="2" bestFit="1" customWidth="1"/>
  </cols>
  <sheetData>
    <row r="1" spans="1:8" x14ac:dyDescent="0.25">
      <c r="A1" s="2"/>
      <c r="B1" s="2"/>
      <c r="C1" s="2"/>
      <c r="D1" s="2"/>
      <c r="E1" s="2"/>
      <c r="F1" s="2"/>
      <c r="G1" s="2"/>
      <c r="H1" s="2"/>
    </row>
    <row r="2" spans="1:8" x14ac:dyDescent="0.25">
      <c r="A2" s="4"/>
      <c r="B2" s="4" t="s">
        <v>19</v>
      </c>
      <c r="C2" s="4"/>
      <c r="D2" s="3"/>
      <c r="E2" s="3"/>
      <c r="F2" s="3"/>
      <c r="G2" s="1">
        <f t="shared" ref="G2:G9" si="0">E2/230*100</f>
        <v>0</v>
      </c>
      <c r="H2" s="1"/>
    </row>
    <row r="3" spans="1:8" x14ac:dyDescent="0.25">
      <c r="A3" s="3">
        <v>6</v>
      </c>
      <c r="B3" s="3" t="s">
        <v>6</v>
      </c>
      <c r="C3" s="3" t="s">
        <v>5</v>
      </c>
      <c r="D3" s="3" t="s">
        <v>18</v>
      </c>
      <c r="E3" s="3">
        <v>164</v>
      </c>
      <c r="F3" s="3">
        <v>70</v>
      </c>
      <c r="G3" s="1">
        <f t="shared" si="0"/>
        <v>71.304347826086953</v>
      </c>
      <c r="H3" s="1">
        <v>1</v>
      </c>
    </row>
    <row r="4" spans="1:8" x14ac:dyDescent="0.25">
      <c r="A4" s="3">
        <v>4</v>
      </c>
      <c r="B4" s="3" t="s">
        <v>2</v>
      </c>
      <c r="C4" s="3" t="s">
        <v>1</v>
      </c>
      <c r="D4" s="3" t="s">
        <v>20</v>
      </c>
      <c r="E4" s="3">
        <v>160.5</v>
      </c>
      <c r="F4" s="3">
        <v>68</v>
      </c>
      <c r="G4" s="1">
        <f t="shared" si="0"/>
        <v>69.782608695652172</v>
      </c>
      <c r="H4" s="1">
        <v>2</v>
      </c>
    </row>
    <row r="5" spans="1:8" x14ac:dyDescent="0.25">
      <c r="A5" s="3">
        <v>4</v>
      </c>
      <c r="B5" s="3" t="s">
        <v>2</v>
      </c>
      <c r="C5" s="3" t="s">
        <v>1</v>
      </c>
      <c r="D5" s="3" t="s">
        <v>18</v>
      </c>
      <c r="E5" s="3">
        <v>156.5</v>
      </c>
      <c r="F5" s="3">
        <v>65</v>
      </c>
      <c r="G5" s="1">
        <f t="shared" si="0"/>
        <v>68.043478260869563</v>
      </c>
      <c r="H5" s="1">
        <v>3</v>
      </c>
    </row>
    <row r="6" spans="1:8" x14ac:dyDescent="0.25">
      <c r="A6" s="3">
        <v>13</v>
      </c>
      <c r="B6" s="3" t="s">
        <v>4</v>
      </c>
      <c r="C6" s="3" t="s">
        <v>3</v>
      </c>
      <c r="D6" s="3" t="s">
        <v>20</v>
      </c>
      <c r="E6" s="3">
        <v>154</v>
      </c>
      <c r="F6" s="3">
        <v>64</v>
      </c>
      <c r="G6" s="1">
        <f t="shared" si="0"/>
        <v>66.956521739130437</v>
      </c>
      <c r="H6" s="1">
        <v>4</v>
      </c>
    </row>
    <row r="7" spans="1:8" x14ac:dyDescent="0.25">
      <c r="A7" s="3">
        <v>10</v>
      </c>
      <c r="B7" s="3" t="s">
        <v>0</v>
      </c>
      <c r="C7" s="3" t="s">
        <v>7</v>
      </c>
      <c r="D7" s="3" t="s">
        <v>18</v>
      </c>
      <c r="E7" s="3">
        <v>152.5</v>
      </c>
      <c r="F7" s="3">
        <v>64</v>
      </c>
      <c r="G7" s="1">
        <f t="shared" si="0"/>
        <v>66.304347826086953</v>
      </c>
      <c r="H7" s="1">
        <v>5</v>
      </c>
    </row>
    <row r="8" spans="1:8" x14ac:dyDescent="0.25">
      <c r="A8" s="3">
        <v>10</v>
      </c>
      <c r="B8" s="3" t="s">
        <v>0</v>
      </c>
      <c r="C8" s="3" t="s">
        <v>7</v>
      </c>
      <c r="D8" s="3" t="s">
        <v>20</v>
      </c>
      <c r="E8" s="3">
        <v>152</v>
      </c>
      <c r="F8" s="3">
        <v>64</v>
      </c>
      <c r="G8" s="1">
        <f t="shared" si="0"/>
        <v>66.086956521739125</v>
      </c>
      <c r="H8" s="1">
        <v>6</v>
      </c>
    </row>
    <row r="9" spans="1:8" x14ac:dyDescent="0.25">
      <c r="A9" s="3">
        <v>13</v>
      </c>
      <c r="B9" s="3" t="s">
        <v>4</v>
      </c>
      <c r="C9" s="3" t="s">
        <v>3</v>
      </c>
      <c r="D9" s="3" t="s">
        <v>18</v>
      </c>
      <c r="E9" s="3">
        <v>149</v>
      </c>
      <c r="F9" s="3">
        <v>62</v>
      </c>
      <c r="G9" s="1">
        <f t="shared" si="0"/>
        <v>64.782608695652172</v>
      </c>
      <c r="H9" s="1"/>
    </row>
    <row r="10" spans="1:8" x14ac:dyDescent="0.25">
      <c r="A10" s="2"/>
      <c r="B10" s="2"/>
      <c r="C10" s="2"/>
      <c r="D10" s="2"/>
      <c r="E10" s="2"/>
      <c r="F10" s="2"/>
      <c r="G10" s="2"/>
      <c r="H10" s="2"/>
    </row>
    <row r="11" spans="1:8" x14ac:dyDescent="0.25">
      <c r="A11" s="4"/>
      <c r="B11" s="4" t="s">
        <v>21</v>
      </c>
      <c r="C11" s="4"/>
      <c r="D11" s="4"/>
      <c r="E11" s="3"/>
      <c r="F11" s="3"/>
      <c r="G11" s="1"/>
      <c r="H11" s="1"/>
    </row>
    <row r="12" spans="1:8" x14ac:dyDescent="0.25">
      <c r="A12" s="3">
        <v>11</v>
      </c>
      <c r="B12" s="3" t="s">
        <v>15</v>
      </c>
      <c r="C12" s="3" t="s">
        <v>14</v>
      </c>
      <c r="D12" s="3" t="s">
        <v>34</v>
      </c>
      <c r="E12" s="3">
        <v>192.5</v>
      </c>
      <c r="F12" s="3">
        <v>71</v>
      </c>
      <c r="G12" s="1">
        <f>E12/260*100</f>
        <v>74.038461538461547</v>
      </c>
      <c r="H12" s="1">
        <v>1</v>
      </c>
    </row>
    <row r="13" spans="1:8" x14ac:dyDescent="0.25">
      <c r="A13" s="3">
        <v>8</v>
      </c>
      <c r="B13" s="3" t="s">
        <v>13</v>
      </c>
      <c r="C13" s="3" t="s">
        <v>12</v>
      </c>
      <c r="D13" s="3" t="s">
        <v>33</v>
      </c>
      <c r="E13" s="3">
        <v>143</v>
      </c>
      <c r="F13" s="3"/>
      <c r="G13" s="1">
        <v>71.5</v>
      </c>
      <c r="H13" s="1">
        <v>2</v>
      </c>
    </row>
    <row r="14" spans="1:8" x14ac:dyDescent="0.25">
      <c r="A14" s="3">
        <v>2</v>
      </c>
      <c r="B14" s="3" t="s">
        <v>9</v>
      </c>
      <c r="C14" s="3" t="s">
        <v>8</v>
      </c>
      <c r="D14" s="3" t="s">
        <v>33</v>
      </c>
      <c r="E14" s="3">
        <v>142.5</v>
      </c>
      <c r="F14" s="3">
        <v>55</v>
      </c>
      <c r="G14" s="1">
        <f>E14/200*100</f>
        <v>71.25</v>
      </c>
      <c r="H14" s="1">
        <v>3</v>
      </c>
    </row>
    <row r="15" spans="1:8" x14ac:dyDescent="0.25">
      <c r="A15" s="3">
        <v>2</v>
      </c>
      <c r="B15" s="3" t="s">
        <v>9</v>
      </c>
      <c r="C15" s="3" t="s">
        <v>8</v>
      </c>
      <c r="D15" s="3" t="s">
        <v>34</v>
      </c>
      <c r="E15" s="3">
        <v>179</v>
      </c>
      <c r="F15" s="3">
        <v>67</v>
      </c>
      <c r="G15" s="1">
        <f>E15/260*100</f>
        <v>68.84615384615384</v>
      </c>
      <c r="H15" s="1">
        <v>4</v>
      </c>
    </row>
    <row r="16" spans="1:8" x14ac:dyDescent="0.25">
      <c r="A16" s="3">
        <v>5</v>
      </c>
      <c r="B16" s="3" t="s">
        <v>11</v>
      </c>
      <c r="C16" s="3" t="s">
        <v>10</v>
      </c>
      <c r="D16" s="3" t="s">
        <v>33</v>
      </c>
      <c r="E16" s="3">
        <v>134.5</v>
      </c>
      <c r="F16" s="3">
        <v>54</v>
      </c>
      <c r="G16" s="1">
        <f>E16/200*100</f>
        <v>67.25</v>
      </c>
      <c r="H16" s="1">
        <v>5</v>
      </c>
    </row>
    <row r="17" spans="1:8" x14ac:dyDescent="0.25">
      <c r="A17" s="3">
        <v>5</v>
      </c>
      <c r="B17" s="3" t="s">
        <v>11</v>
      </c>
      <c r="C17" s="3" t="s">
        <v>10</v>
      </c>
      <c r="D17" s="3" t="s">
        <v>34</v>
      </c>
      <c r="E17" s="3">
        <v>168</v>
      </c>
      <c r="F17" s="3">
        <v>65</v>
      </c>
      <c r="G17" s="1">
        <f>E17/260*100</f>
        <v>64.615384615384613</v>
      </c>
      <c r="H17" s="1">
        <v>6</v>
      </c>
    </row>
    <row r="18" spans="1:8" x14ac:dyDescent="0.25">
      <c r="A18" s="3">
        <v>7</v>
      </c>
      <c r="B18" s="3" t="s">
        <v>6</v>
      </c>
      <c r="C18" s="3" t="s">
        <v>5</v>
      </c>
      <c r="D18" s="3" t="s">
        <v>34</v>
      </c>
      <c r="E18" s="3">
        <v>166.5</v>
      </c>
      <c r="F18" s="3">
        <v>63</v>
      </c>
      <c r="G18" s="1">
        <f>E18/260*100</f>
        <v>64.038461538461533</v>
      </c>
      <c r="H18" s="1"/>
    </row>
    <row r="19" spans="1:8" x14ac:dyDescent="0.25">
      <c r="A19" s="2"/>
      <c r="B19" s="2"/>
      <c r="C19" s="2"/>
      <c r="D19" s="2"/>
      <c r="E19" s="2"/>
      <c r="F19" s="2"/>
      <c r="G19" s="2">
        <f>E19/260*100</f>
        <v>0</v>
      </c>
      <c r="H19" s="2"/>
    </row>
    <row r="20" spans="1:8" x14ac:dyDescent="0.25">
      <c r="A20" s="4"/>
      <c r="B20" s="4" t="s">
        <v>23</v>
      </c>
      <c r="C20" s="4"/>
      <c r="D20" s="3"/>
      <c r="E20" s="3"/>
      <c r="F20" s="3"/>
      <c r="G20" s="1"/>
      <c r="H20" s="1"/>
    </row>
    <row r="21" spans="1:8" x14ac:dyDescent="0.25">
      <c r="A21" s="3">
        <v>12</v>
      </c>
      <c r="B21" s="3" t="s">
        <v>17</v>
      </c>
      <c r="C21" s="3" t="s">
        <v>16</v>
      </c>
      <c r="D21" s="3" t="s">
        <v>22</v>
      </c>
      <c r="E21" s="3"/>
      <c r="F21" s="3"/>
      <c r="G21" s="1">
        <v>70.83</v>
      </c>
      <c r="H21" s="1">
        <v>1</v>
      </c>
    </row>
    <row r="22" spans="1:8" x14ac:dyDescent="0.25">
      <c r="A22" s="3">
        <v>20</v>
      </c>
      <c r="B22" s="3" t="s">
        <v>30</v>
      </c>
      <c r="C22" s="3" t="s">
        <v>31</v>
      </c>
      <c r="D22" s="3" t="s">
        <v>32</v>
      </c>
      <c r="E22" s="3"/>
      <c r="F22" s="3"/>
      <c r="G22" s="1">
        <v>63.85</v>
      </c>
      <c r="H22" s="1">
        <v>2</v>
      </c>
    </row>
    <row r="23" spans="1:8" x14ac:dyDescent="0.25">
      <c r="A23" s="2"/>
      <c r="B23" s="2"/>
      <c r="C23" s="2"/>
      <c r="D23" s="2"/>
      <c r="E23" s="2"/>
      <c r="F23" s="2"/>
      <c r="G23" s="2"/>
      <c r="H23" s="2"/>
    </row>
    <row r="24" spans="1:8" x14ac:dyDescent="0.25">
      <c r="A24" s="4"/>
      <c r="B24" s="4" t="s">
        <v>24</v>
      </c>
      <c r="C24" s="3"/>
      <c r="D24" s="3"/>
      <c r="E24" s="3"/>
      <c r="F24" s="3"/>
      <c r="G24" s="1"/>
      <c r="H24" s="1"/>
    </row>
    <row r="25" spans="1:8" x14ac:dyDescent="0.25">
      <c r="A25" s="3">
        <v>21</v>
      </c>
      <c r="B25" s="3" t="s">
        <v>25</v>
      </c>
      <c r="C25" s="3" t="s">
        <v>26</v>
      </c>
      <c r="D25" s="3"/>
      <c r="E25" s="3">
        <v>221</v>
      </c>
      <c r="F25" s="3"/>
      <c r="G25" s="1">
        <v>69.06</v>
      </c>
      <c r="H25" s="1">
        <v>1</v>
      </c>
    </row>
    <row r="26" spans="1:8" x14ac:dyDescent="0.25">
      <c r="A26" s="3">
        <v>20</v>
      </c>
      <c r="B26" s="3" t="s">
        <v>30</v>
      </c>
      <c r="C26" s="3" t="s">
        <v>31</v>
      </c>
      <c r="D26" s="3"/>
      <c r="E26" s="3">
        <v>202.5</v>
      </c>
      <c r="F26" s="3"/>
      <c r="G26" s="1">
        <v>63.08</v>
      </c>
      <c r="H26" s="1">
        <v>2</v>
      </c>
    </row>
    <row r="27" spans="1:8" x14ac:dyDescent="0.25">
      <c r="A27" s="2"/>
      <c r="B27" s="2"/>
      <c r="C27" s="2"/>
      <c r="D27" s="2"/>
      <c r="E27" s="2"/>
      <c r="F27" s="2"/>
      <c r="G27" s="2"/>
      <c r="H27" s="2"/>
    </row>
    <row r="28" spans="1:8" x14ac:dyDescent="0.25">
      <c r="A28" s="4"/>
      <c r="B28" s="4" t="s">
        <v>27</v>
      </c>
      <c r="C28" s="3"/>
      <c r="D28" s="3"/>
      <c r="E28" s="3"/>
      <c r="F28" s="3"/>
      <c r="G28" s="1"/>
      <c r="H28" s="1"/>
    </row>
    <row r="29" spans="1:8" x14ac:dyDescent="0.25">
      <c r="A29" s="3">
        <v>22</v>
      </c>
      <c r="B29" s="3" t="s">
        <v>28</v>
      </c>
      <c r="C29" s="3" t="s">
        <v>29</v>
      </c>
      <c r="D29" s="3"/>
      <c r="E29" s="3"/>
      <c r="F29" s="3"/>
      <c r="G29" s="1">
        <v>72.88</v>
      </c>
      <c r="H29" s="1"/>
    </row>
    <row r="30" spans="1:8" x14ac:dyDescent="0.25">
      <c r="A30" s="2"/>
      <c r="B30" s="2"/>
      <c r="C30" s="2"/>
      <c r="D30" s="2"/>
      <c r="E30" s="2"/>
      <c r="F30" s="2"/>
      <c r="G30" s="2"/>
      <c r="H30" s="2"/>
    </row>
  </sheetData>
  <sortState ref="A12:G18">
    <sortCondition descending="1" ref="G12:G18"/>
  </sortState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3"/>
  <sheetViews>
    <sheetView topLeftCell="J1" workbookViewId="0">
      <selection activeCell="X30" sqref="X30"/>
    </sheetView>
  </sheetViews>
  <sheetFormatPr defaultRowHeight="15" x14ac:dyDescent="0.25"/>
  <sheetData>
    <row r="1" spans="1:24" s="6" customFormat="1" x14ac:dyDescent="0.25">
      <c r="A1" s="6">
        <v>13</v>
      </c>
      <c r="B1" s="6">
        <v>4</v>
      </c>
      <c r="C1" s="6">
        <v>10</v>
      </c>
      <c r="D1" s="6">
        <v>6</v>
      </c>
      <c r="E1" s="6">
        <v>13</v>
      </c>
      <c r="F1" s="6">
        <v>4</v>
      </c>
      <c r="G1" s="6">
        <v>10</v>
      </c>
      <c r="J1" s="6">
        <v>8</v>
      </c>
      <c r="K1" s="6">
        <v>2</v>
      </c>
      <c r="L1" s="6">
        <v>5</v>
      </c>
      <c r="O1" s="6">
        <v>11</v>
      </c>
      <c r="Q1" s="6">
        <v>7</v>
      </c>
      <c r="R1" s="6">
        <v>5</v>
      </c>
      <c r="U1" s="6">
        <v>20</v>
      </c>
      <c r="V1" s="6">
        <v>12</v>
      </c>
      <c r="W1" s="6">
        <v>21</v>
      </c>
      <c r="X1" s="6">
        <v>20</v>
      </c>
    </row>
    <row r="2" spans="1:24" x14ac:dyDescent="0.25">
      <c r="A2">
        <v>7</v>
      </c>
      <c r="B2">
        <v>6</v>
      </c>
      <c r="C2">
        <v>6.5</v>
      </c>
      <c r="D2">
        <v>8</v>
      </c>
      <c r="E2">
        <v>7</v>
      </c>
      <c r="F2">
        <v>7</v>
      </c>
      <c r="G2">
        <v>7</v>
      </c>
      <c r="J2">
        <v>8</v>
      </c>
      <c r="K2">
        <v>8</v>
      </c>
      <c r="L2">
        <v>6</v>
      </c>
      <c r="O2">
        <v>7</v>
      </c>
      <c r="P2">
        <v>7</v>
      </c>
      <c r="Q2">
        <v>6.5</v>
      </c>
      <c r="R2">
        <v>7</v>
      </c>
      <c r="T2">
        <v>8</v>
      </c>
      <c r="U2">
        <v>6.5</v>
      </c>
      <c r="V2">
        <v>8</v>
      </c>
      <c r="W2">
        <v>6</v>
      </c>
      <c r="X2">
        <v>6</v>
      </c>
    </row>
    <row r="3" spans="1:24" x14ac:dyDescent="0.25">
      <c r="A3">
        <v>7</v>
      </c>
      <c r="B3">
        <v>7</v>
      </c>
      <c r="C3">
        <v>7</v>
      </c>
      <c r="D3">
        <v>7.5</v>
      </c>
      <c r="E3">
        <v>7</v>
      </c>
      <c r="F3">
        <v>7</v>
      </c>
      <c r="G3">
        <v>7.5</v>
      </c>
      <c r="J3">
        <v>8</v>
      </c>
      <c r="K3">
        <v>8</v>
      </c>
      <c r="L3">
        <v>6.5</v>
      </c>
      <c r="O3">
        <v>7</v>
      </c>
      <c r="P3">
        <v>7</v>
      </c>
      <c r="Q3">
        <v>6.5</v>
      </c>
      <c r="R3">
        <v>7</v>
      </c>
      <c r="T3">
        <v>8</v>
      </c>
      <c r="U3">
        <v>6</v>
      </c>
      <c r="V3">
        <v>7.5</v>
      </c>
      <c r="W3">
        <v>7</v>
      </c>
      <c r="X3">
        <v>6</v>
      </c>
    </row>
    <row r="4" spans="1:24" x14ac:dyDescent="0.25">
      <c r="A4">
        <v>7</v>
      </c>
      <c r="B4">
        <v>7</v>
      </c>
      <c r="C4">
        <v>6.5</v>
      </c>
      <c r="D4">
        <v>7</v>
      </c>
      <c r="E4">
        <v>7</v>
      </c>
      <c r="F4">
        <v>7.5</v>
      </c>
      <c r="G4">
        <v>7</v>
      </c>
      <c r="J4">
        <v>8</v>
      </c>
      <c r="K4">
        <v>7.5</v>
      </c>
      <c r="L4">
        <v>7</v>
      </c>
      <c r="O4">
        <v>8</v>
      </c>
      <c r="P4">
        <v>7</v>
      </c>
      <c r="Q4">
        <v>6</v>
      </c>
      <c r="R4">
        <v>6</v>
      </c>
      <c r="T4">
        <v>8</v>
      </c>
      <c r="U4">
        <v>7</v>
      </c>
      <c r="V4">
        <v>7</v>
      </c>
      <c r="W4">
        <v>7</v>
      </c>
      <c r="X4">
        <v>6</v>
      </c>
    </row>
    <row r="5" spans="1:24" x14ac:dyDescent="0.25">
      <c r="A5">
        <v>6</v>
      </c>
      <c r="B5">
        <v>6.5</v>
      </c>
      <c r="C5">
        <v>8</v>
      </c>
      <c r="D5">
        <v>8</v>
      </c>
      <c r="E5">
        <v>7.5</v>
      </c>
      <c r="F5">
        <v>7</v>
      </c>
      <c r="G5">
        <v>7.5</v>
      </c>
      <c r="J5">
        <v>7.5</v>
      </c>
      <c r="K5">
        <v>7</v>
      </c>
      <c r="L5">
        <v>7.5</v>
      </c>
      <c r="O5">
        <v>8</v>
      </c>
      <c r="P5">
        <v>7</v>
      </c>
      <c r="Q5">
        <v>6</v>
      </c>
      <c r="R5">
        <v>7</v>
      </c>
      <c r="T5">
        <v>8</v>
      </c>
      <c r="U5">
        <v>6</v>
      </c>
      <c r="V5">
        <v>7.5</v>
      </c>
      <c r="W5">
        <v>7</v>
      </c>
      <c r="X5">
        <v>6</v>
      </c>
    </row>
    <row r="6" spans="1:24" x14ac:dyDescent="0.25">
      <c r="A6">
        <v>6</v>
      </c>
      <c r="B6">
        <v>7</v>
      </c>
      <c r="C6">
        <v>7</v>
      </c>
      <c r="D6">
        <v>7.5</v>
      </c>
      <c r="E6">
        <v>14</v>
      </c>
      <c r="F6">
        <v>14</v>
      </c>
      <c r="G6">
        <v>14</v>
      </c>
      <c r="J6">
        <v>8</v>
      </c>
      <c r="K6">
        <v>8</v>
      </c>
      <c r="L6">
        <v>7.5</v>
      </c>
      <c r="O6">
        <v>8</v>
      </c>
      <c r="P6">
        <v>7.5</v>
      </c>
      <c r="Q6">
        <v>6</v>
      </c>
      <c r="R6">
        <v>6</v>
      </c>
      <c r="T6">
        <v>7.5</v>
      </c>
      <c r="U6">
        <v>6.5</v>
      </c>
      <c r="V6">
        <v>6</v>
      </c>
      <c r="W6">
        <v>7.5</v>
      </c>
      <c r="X6">
        <v>6</v>
      </c>
    </row>
    <row r="7" spans="1:24" x14ac:dyDescent="0.25">
      <c r="A7">
        <v>6</v>
      </c>
      <c r="B7">
        <v>7</v>
      </c>
      <c r="C7">
        <v>7</v>
      </c>
      <c r="D7">
        <v>8</v>
      </c>
      <c r="E7">
        <v>7</v>
      </c>
      <c r="F7">
        <v>7</v>
      </c>
      <c r="G7">
        <v>7</v>
      </c>
      <c r="J7">
        <v>6</v>
      </c>
      <c r="K7">
        <v>7</v>
      </c>
      <c r="L7">
        <v>7</v>
      </c>
      <c r="O7">
        <v>8</v>
      </c>
      <c r="P7">
        <v>6.5</v>
      </c>
      <c r="Q7">
        <v>6</v>
      </c>
      <c r="R7">
        <v>7</v>
      </c>
      <c r="T7">
        <v>8</v>
      </c>
      <c r="U7">
        <v>7</v>
      </c>
      <c r="V7">
        <v>7</v>
      </c>
      <c r="W7">
        <v>7</v>
      </c>
      <c r="X7">
        <v>7</v>
      </c>
    </row>
    <row r="8" spans="1:24" x14ac:dyDescent="0.25">
      <c r="A8">
        <v>6</v>
      </c>
      <c r="B8">
        <v>7.5</v>
      </c>
      <c r="C8">
        <v>7</v>
      </c>
      <c r="D8">
        <v>7</v>
      </c>
      <c r="E8">
        <v>7</v>
      </c>
      <c r="F8">
        <v>7</v>
      </c>
      <c r="G8">
        <v>6.5</v>
      </c>
      <c r="J8">
        <v>6.5</v>
      </c>
      <c r="K8">
        <v>7</v>
      </c>
      <c r="L8">
        <v>7</v>
      </c>
      <c r="O8">
        <v>8</v>
      </c>
      <c r="P8">
        <v>7</v>
      </c>
      <c r="Q8">
        <v>6.5</v>
      </c>
      <c r="R8">
        <v>6</v>
      </c>
      <c r="T8">
        <v>6</v>
      </c>
      <c r="U8">
        <v>7</v>
      </c>
      <c r="V8">
        <v>7</v>
      </c>
      <c r="W8">
        <v>7.5</v>
      </c>
      <c r="X8">
        <v>7</v>
      </c>
    </row>
    <row r="9" spans="1:24" x14ac:dyDescent="0.25">
      <c r="A9">
        <v>14</v>
      </c>
      <c r="B9">
        <v>15</v>
      </c>
      <c r="C9">
        <v>13</v>
      </c>
      <c r="D9">
        <v>12</v>
      </c>
      <c r="E9">
        <v>7.5</v>
      </c>
      <c r="F9">
        <v>7</v>
      </c>
      <c r="G9">
        <v>6.5</v>
      </c>
      <c r="J9">
        <v>7</v>
      </c>
      <c r="K9">
        <v>7</v>
      </c>
      <c r="L9">
        <v>6</v>
      </c>
      <c r="O9">
        <v>8</v>
      </c>
      <c r="P9">
        <v>7</v>
      </c>
      <c r="Q9">
        <v>6</v>
      </c>
      <c r="R9">
        <v>6</v>
      </c>
      <c r="T9">
        <v>7</v>
      </c>
      <c r="U9">
        <v>12</v>
      </c>
      <c r="V9">
        <v>7</v>
      </c>
      <c r="W9">
        <v>6.5</v>
      </c>
      <c r="X9">
        <v>7</v>
      </c>
    </row>
    <row r="10" spans="1:24" x14ac:dyDescent="0.25">
      <c r="A10">
        <v>6.5</v>
      </c>
      <c r="B10">
        <v>7</v>
      </c>
      <c r="C10">
        <v>6.5</v>
      </c>
      <c r="D10">
        <v>7</v>
      </c>
      <c r="E10">
        <v>7</v>
      </c>
      <c r="F10">
        <v>7.5</v>
      </c>
      <c r="G10">
        <v>6.5</v>
      </c>
      <c r="J10">
        <v>7</v>
      </c>
      <c r="K10">
        <v>7</v>
      </c>
      <c r="L10">
        <v>7</v>
      </c>
      <c r="O10">
        <v>15</v>
      </c>
      <c r="P10">
        <v>14</v>
      </c>
      <c r="Q10">
        <v>12</v>
      </c>
      <c r="R10">
        <v>12</v>
      </c>
      <c r="T10">
        <v>8</v>
      </c>
      <c r="U10">
        <v>7</v>
      </c>
      <c r="V10">
        <v>7.5</v>
      </c>
      <c r="W10">
        <v>7</v>
      </c>
      <c r="X10">
        <v>6</v>
      </c>
    </row>
    <row r="11" spans="1:24" x14ac:dyDescent="0.25">
      <c r="A11">
        <v>7</v>
      </c>
      <c r="B11">
        <v>7.5</v>
      </c>
      <c r="C11">
        <v>6</v>
      </c>
      <c r="D11">
        <v>8</v>
      </c>
      <c r="E11">
        <v>7</v>
      </c>
      <c r="F11">
        <v>7.5</v>
      </c>
      <c r="G11">
        <v>6.5</v>
      </c>
      <c r="J11">
        <v>15</v>
      </c>
      <c r="K11">
        <v>14</v>
      </c>
      <c r="L11">
        <v>12</v>
      </c>
      <c r="O11">
        <v>8</v>
      </c>
      <c r="P11">
        <v>7.5</v>
      </c>
      <c r="Q11">
        <v>7</v>
      </c>
      <c r="R11">
        <v>6.5</v>
      </c>
      <c r="T11">
        <v>7</v>
      </c>
      <c r="U11">
        <v>7</v>
      </c>
      <c r="V11">
        <v>7.5</v>
      </c>
      <c r="W11">
        <v>7</v>
      </c>
      <c r="X11">
        <v>7.5</v>
      </c>
    </row>
    <row r="12" spans="1:24" x14ac:dyDescent="0.25">
      <c r="A12">
        <v>7</v>
      </c>
      <c r="B12">
        <v>7</v>
      </c>
      <c r="C12">
        <v>7</v>
      </c>
      <c r="D12">
        <v>7</v>
      </c>
      <c r="E12">
        <v>6</v>
      </c>
      <c r="F12">
        <v>7</v>
      </c>
      <c r="G12">
        <v>6</v>
      </c>
      <c r="J12">
        <v>6</v>
      </c>
      <c r="K12">
        <v>7</v>
      </c>
      <c r="L12">
        <v>7</v>
      </c>
      <c r="O12">
        <v>7</v>
      </c>
      <c r="P12">
        <v>7</v>
      </c>
      <c r="Q12">
        <v>6.5</v>
      </c>
      <c r="R12">
        <v>7</v>
      </c>
      <c r="T12">
        <v>6</v>
      </c>
      <c r="U12">
        <v>6.5</v>
      </c>
      <c r="V12">
        <v>7.5</v>
      </c>
      <c r="W12">
        <v>7</v>
      </c>
      <c r="X12">
        <v>6</v>
      </c>
    </row>
    <row r="13" spans="1:24" x14ac:dyDescent="0.25">
      <c r="A13">
        <v>7.5</v>
      </c>
      <c r="B13">
        <v>7</v>
      </c>
      <c r="C13">
        <v>7</v>
      </c>
      <c r="D13">
        <v>7</v>
      </c>
      <c r="E13">
        <v>6</v>
      </c>
      <c r="F13">
        <v>7</v>
      </c>
      <c r="G13">
        <v>6</v>
      </c>
      <c r="J13">
        <v>14</v>
      </c>
      <c r="K13">
        <v>14</v>
      </c>
      <c r="L13">
        <v>14</v>
      </c>
      <c r="O13">
        <v>7</v>
      </c>
      <c r="P13">
        <v>7</v>
      </c>
      <c r="Q13">
        <v>6</v>
      </c>
      <c r="R13">
        <v>6.5</v>
      </c>
      <c r="T13">
        <v>8</v>
      </c>
      <c r="U13">
        <v>6</v>
      </c>
      <c r="V13">
        <v>7</v>
      </c>
      <c r="W13">
        <v>7.5</v>
      </c>
      <c r="X13">
        <v>6</v>
      </c>
    </row>
    <row r="14" spans="1:24" x14ac:dyDescent="0.25">
      <c r="A14">
        <v>12</v>
      </c>
      <c r="B14">
        <v>14</v>
      </c>
      <c r="C14">
        <v>13</v>
      </c>
      <c r="D14">
        <v>14</v>
      </c>
      <c r="E14">
        <v>13</v>
      </c>
      <c r="F14">
        <v>14</v>
      </c>
      <c r="G14">
        <v>13</v>
      </c>
      <c r="J14">
        <v>14</v>
      </c>
      <c r="K14">
        <v>14</v>
      </c>
      <c r="L14">
        <v>13</v>
      </c>
      <c r="O14">
        <v>7.5</v>
      </c>
      <c r="P14">
        <v>6</v>
      </c>
      <c r="Q14">
        <v>6.5</v>
      </c>
      <c r="R14">
        <v>6</v>
      </c>
      <c r="T14">
        <v>7.5</v>
      </c>
      <c r="U14">
        <v>7</v>
      </c>
      <c r="V14">
        <v>7.5</v>
      </c>
      <c r="W14">
        <v>7.5</v>
      </c>
      <c r="X14">
        <v>7</v>
      </c>
    </row>
    <row r="15" spans="1:24" x14ac:dyDescent="0.25">
      <c r="A15">
        <v>12</v>
      </c>
      <c r="B15">
        <v>12</v>
      </c>
      <c r="C15">
        <v>12</v>
      </c>
      <c r="D15">
        <v>14</v>
      </c>
      <c r="E15">
        <v>13</v>
      </c>
      <c r="F15">
        <v>13</v>
      </c>
      <c r="G15">
        <v>13</v>
      </c>
      <c r="J15">
        <v>14</v>
      </c>
      <c r="K15">
        <v>13</v>
      </c>
      <c r="L15">
        <v>13</v>
      </c>
      <c r="O15">
        <v>8</v>
      </c>
      <c r="P15">
        <v>7</v>
      </c>
      <c r="Q15">
        <v>8</v>
      </c>
      <c r="R15">
        <v>7</v>
      </c>
      <c r="T15">
        <v>22.5</v>
      </c>
      <c r="U15">
        <v>6.5</v>
      </c>
      <c r="V15">
        <v>7</v>
      </c>
      <c r="W15">
        <v>7.5</v>
      </c>
      <c r="X15">
        <v>6.5</v>
      </c>
    </row>
    <row r="16" spans="1:24" x14ac:dyDescent="0.25">
      <c r="A16">
        <v>12</v>
      </c>
      <c r="B16">
        <v>12</v>
      </c>
      <c r="C16">
        <v>12</v>
      </c>
      <c r="D16">
        <v>14</v>
      </c>
      <c r="E16">
        <v>12</v>
      </c>
      <c r="F16">
        <v>13</v>
      </c>
      <c r="G16">
        <v>12</v>
      </c>
      <c r="J16">
        <v>14</v>
      </c>
      <c r="K16">
        <v>14</v>
      </c>
      <c r="L16">
        <v>14</v>
      </c>
      <c r="O16">
        <v>7</v>
      </c>
      <c r="P16">
        <v>7.5</v>
      </c>
      <c r="Q16">
        <v>8</v>
      </c>
      <c r="R16">
        <v>6</v>
      </c>
      <c r="T16">
        <v>21</v>
      </c>
      <c r="U16">
        <v>6</v>
      </c>
      <c r="V16">
        <v>7.5</v>
      </c>
      <c r="W16">
        <v>6</v>
      </c>
      <c r="X16">
        <v>6.5</v>
      </c>
    </row>
    <row r="17" spans="1:24" x14ac:dyDescent="0.25">
      <c r="J17">
        <f>SUM(J13:J16)</f>
        <v>56</v>
      </c>
      <c r="K17">
        <f t="shared" ref="K17:N17" si="0">SUM(K13:K16)</f>
        <v>55</v>
      </c>
      <c r="L17">
        <f t="shared" si="0"/>
        <v>54</v>
      </c>
      <c r="M17">
        <f t="shared" si="0"/>
        <v>0</v>
      </c>
      <c r="N17">
        <f t="shared" si="0"/>
        <v>0</v>
      </c>
      <c r="O17">
        <v>15</v>
      </c>
      <c r="P17">
        <v>14</v>
      </c>
      <c r="Q17">
        <v>13</v>
      </c>
      <c r="R17">
        <v>14</v>
      </c>
      <c r="T17">
        <v>21</v>
      </c>
      <c r="U17">
        <v>6</v>
      </c>
      <c r="V17">
        <v>6</v>
      </c>
      <c r="W17">
        <v>7</v>
      </c>
      <c r="X17">
        <v>6.5</v>
      </c>
    </row>
    <row r="18" spans="1:24" x14ac:dyDescent="0.25">
      <c r="A18">
        <v>13</v>
      </c>
      <c r="B18">
        <v>14</v>
      </c>
      <c r="C18">
        <v>14</v>
      </c>
      <c r="D18">
        <v>14</v>
      </c>
      <c r="E18">
        <v>13</v>
      </c>
      <c r="F18">
        <v>14</v>
      </c>
      <c r="G18">
        <v>13</v>
      </c>
      <c r="J18">
        <f>SUM(J2:J16)</f>
        <v>143</v>
      </c>
      <c r="K18">
        <f t="shared" ref="K18:N18" si="1">SUM(K2:K16)</f>
        <v>142.5</v>
      </c>
      <c r="L18">
        <f t="shared" si="1"/>
        <v>134.5</v>
      </c>
      <c r="M18">
        <f t="shared" si="1"/>
        <v>0</v>
      </c>
      <c r="N18">
        <f t="shared" si="1"/>
        <v>0</v>
      </c>
      <c r="O18">
        <v>14</v>
      </c>
      <c r="P18">
        <v>13</v>
      </c>
      <c r="Q18">
        <v>12</v>
      </c>
      <c r="R18">
        <v>13</v>
      </c>
      <c r="T18">
        <v>28</v>
      </c>
      <c r="U18">
        <v>7</v>
      </c>
      <c r="V18">
        <v>7</v>
      </c>
      <c r="W18">
        <v>7.5</v>
      </c>
      <c r="X18">
        <v>6.5</v>
      </c>
    </row>
    <row r="19" spans="1:24" x14ac:dyDescent="0.25">
      <c r="A19">
        <v>13</v>
      </c>
      <c r="B19">
        <v>13</v>
      </c>
      <c r="C19">
        <v>13</v>
      </c>
      <c r="D19">
        <v>14</v>
      </c>
      <c r="E19">
        <v>13</v>
      </c>
      <c r="F19">
        <v>14</v>
      </c>
      <c r="G19">
        <v>13</v>
      </c>
      <c r="J19">
        <v>200</v>
      </c>
      <c r="K19">
        <v>200</v>
      </c>
      <c r="L19">
        <v>200</v>
      </c>
      <c r="M19">
        <v>200</v>
      </c>
      <c r="N19">
        <v>200</v>
      </c>
      <c r="O19">
        <v>14</v>
      </c>
      <c r="P19">
        <v>13</v>
      </c>
      <c r="Q19">
        <v>12</v>
      </c>
      <c r="R19">
        <v>12</v>
      </c>
      <c r="T19">
        <f>SUM(T2:T18)</f>
        <v>189.5</v>
      </c>
      <c r="U19">
        <v>13</v>
      </c>
      <c r="V19">
        <v>6.5</v>
      </c>
      <c r="W19">
        <v>7</v>
      </c>
      <c r="X19">
        <v>6.5</v>
      </c>
    </row>
    <row r="20" spans="1:24" x14ac:dyDescent="0.25">
      <c r="A20">
        <f>SUM(A14:A19)</f>
        <v>62</v>
      </c>
      <c r="B20">
        <f t="shared" ref="B20:I20" si="2">SUM(B14:B19)</f>
        <v>65</v>
      </c>
      <c r="C20">
        <f t="shared" si="2"/>
        <v>64</v>
      </c>
      <c r="D20">
        <f t="shared" si="2"/>
        <v>70</v>
      </c>
      <c r="E20">
        <f t="shared" si="2"/>
        <v>64</v>
      </c>
      <c r="F20">
        <f t="shared" si="2"/>
        <v>68</v>
      </c>
      <c r="G20">
        <f t="shared" si="2"/>
        <v>64</v>
      </c>
      <c r="H20">
        <f t="shared" si="2"/>
        <v>0</v>
      </c>
      <c r="I20">
        <f t="shared" si="2"/>
        <v>0</v>
      </c>
      <c r="J20">
        <f>J18/J19*100</f>
        <v>71.5</v>
      </c>
      <c r="K20">
        <f t="shared" ref="K20:N20" si="3">K18/K19*100</f>
        <v>71.25</v>
      </c>
      <c r="L20">
        <f t="shared" si="3"/>
        <v>67.25</v>
      </c>
      <c r="M20">
        <f t="shared" si="3"/>
        <v>0</v>
      </c>
      <c r="N20">
        <f t="shared" si="3"/>
        <v>0</v>
      </c>
      <c r="O20">
        <v>14</v>
      </c>
      <c r="P20">
        <v>14</v>
      </c>
      <c r="Q20">
        <v>13</v>
      </c>
      <c r="R20">
        <v>13</v>
      </c>
      <c r="T20">
        <v>260</v>
      </c>
      <c r="U20">
        <v>12</v>
      </c>
      <c r="V20">
        <v>7</v>
      </c>
      <c r="W20">
        <v>7</v>
      </c>
      <c r="X20">
        <v>6.5</v>
      </c>
    </row>
    <row r="21" spans="1:24" x14ac:dyDescent="0.25">
      <c r="A21">
        <f>SUM(A2:A19)</f>
        <v>149</v>
      </c>
      <c r="B21">
        <f t="shared" ref="B21:I21" si="4">SUM(B2:B19)</f>
        <v>156.5</v>
      </c>
      <c r="C21">
        <f t="shared" si="4"/>
        <v>152.5</v>
      </c>
      <c r="D21">
        <f t="shared" si="4"/>
        <v>164</v>
      </c>
      <c r="E21">
        <f t="shared" si="4"/>
        <v>154</v>
      </c>
      <c r="F21">
        <f t="shared" si="4"/>
        <v>160.5</v>
      </c>
      <c r="G21">
        <f t="shared" si="4"/>
        <v>152</v>
      </c>
      <c r="H21">
        <f t="shared" si="4"/>
        <v>0</v>
      </c>
      <c r="I21">
        <f t="shared" si="4"/>
        <v>0</v>
      </c>
      <c r="O21">
        <v>14</v>
      </c>
      <c r="P21">
        <v>13</v>
      </c>
      <c r="Q21">
        <v>13</v>
      </c>
      <c r="R21">
        <v>13</v>
      </c>
      <c r="T21">
        <f>T19/T20*100</f>
        <v>72.884615384615387</v>
      </c>
      <c r="U21">
        <v>12</v>
      </c>
      <c r="V21">
        <v>7</v>
      </c>
      <c r="W21">
        <v>7</v>
      </c>
      <c r="X21">
        <v>6</v>
      </c>
    </row>
    <row r="22" spans="1:24" x14ac:dyDescent="0.25">
      <c r="O22">
        <f>SUM(O17:O21)</f>
        <v>71</v>
      </c>
      <c r="P22">
        <f t="shared" ref="P22:S22" si="5">SUM(P17:P21)</f>
        <v>67</v>
      </c>
      <c r="Q22">
        <f t="shared" si="5"/>
        <v>63</v>
      </c>
      <c r="R22">
        <f t="shared" si="5"/>
        <v>65</v>
      </c>
      <c r="S22">
        <f t="shared" si="5"/>
        <v>0</v>
      </c>
      <c r="U22">
        <v>12</v>
      </c>
      <c r="V22">
        <v>7</v>
      </c>
      <c r="W22">
        <v>7</v>
      </c>
      <c r="X22">
        <v>6</v>
      </c>
    </row>
    <row r="23" spans="1:24" x14ac:dyDescent="0.25">
      <c r="A23">
        <v>230</v>
      </c>
      <c r="B23">
        <v>230</v>
      </c>
      <c r="C23">
        <v>230</v>
      </c>
      <c r="D23">
        <v>230</v>
      </c>
      <c r="E23">
        <v>230</v>
      </c>
      <c r="F23">
        <v>230</v>
      </c>
      <c r="G23">
        <v>230</v>
      </c>
      <c r="H23">
        <v>230</v>
      </c>
      <c r="I23">
        <v>230</v>
      </c>
      <c r="O23">
        <f>SUM(O2:O21)</f>
        <v>192.5</v>
      </c>
      <c r="P23">
        <f t="shared" ref="P23:S23" si="6">SUM(P2:P21)</f>
        <v>179</v>
      </c>
      <c r="Q23">
        <f t="shared" si="6"/>
        <v>166.5</v>
      </c>
      <c r="R23">
        <f t="shared" si="6"/>
        <v>168</v>
      </c>
      <c r="S23">
        <f t="shared" si="6"/>
        <v>0</v>
      </c>
      <c r="U23">
        <f>SUM(U2:U22)</f>
        <v>166</v>
      </c>
      <c r="V23">
        <v>7</v>
      </c>
      <c r="W23">
        <v>6</v>
      </c>
      <c r="X23">
        <v>7</v>
      </c>
    </row>
    <row r="24" spans="1:24" x14ac:dyDescent="0.25">
      <c r="A24">
        <f>A21/A23*100</f>
        <v>64.782608695652172</v>
      </c>
      <c r="B24">
        <f t="shared" ref="B24:I24" si="7">B21/B23*100</f>
        <v>68.043478260869563</v>
      </c>
      <c r="C24">
        <f t="shared" si="7"/>
        <v>66.304347826086953</v>
      </c>
      <c r="D24">
        <f t="shared" si="7"/>
        <v>71.304347826086953</v>
      </c>
      <c r="E24">
        <f t="shared" si="7"/>
        <v>66.956521739130437</v>
      </c>
      <c r="F24">
        <f t="shared" si="7"/>
        <v>69.782608695652172</v>
      </c>
      <c r="G24">
        <f t="shared" si="7"/>
        <v>66.086956521739125</v>
      </c>
      <c r="H24">
        <f t="shared" si="7"/>
        <v>0</v>
      </c>
      <c r="I24">
        <f t="shared" si="7"/>
        <v>0</v>
      </c>
      <c r="O24">
        <v>260</v>
      </c>
      <c r="P24">
        <v>260</v>
      </c>
      <c r="Q24">
        <v>260</v>
      </c>
      <c r="R24">
        <v>260</v>
      </c>
      <c r="S24">
        <v>260</v>
      </c>
      <c r="U24">
        <v>260</v>
      </c>
      <c r="V24">
        <v>7</v>
      </c>
      <c r="W24">
        <v>7</v>
      </c>
      <c r="X24">
        <v>6</v>
      </c>
    </row>
    <row r="25" spans="1:24" x14ac:dyDescent="0.25">
      <c r="O25">
        <f>O23/O24*100</f>
        <v>74.038461538461547</v>
      </c>
      <c r="P25">
        <f t="shared" ref="P25:S25" si="8">P23/P24*100</f>
        <v>68.84615384615384</v>
      </c>
      <c r="Q25">
        <f t="shared" si="8"/>
        <v>64.038461538461533</v>
      </c>
      <c r="R25">
        <f t="shared" si="8"/>
        <v>64.615384615384613</v>
      </c>
      <c r="S25">
        <f t="shared" si="8"/>
        <v>0</v>
      </c>
      <c r="U25">
        <f>U23/U24*100</f>
        <v>63.84615384615384</v>
      </c>
      <c r="V25">
        <v>7</v>
      </c>
      <c r="W25">
        <v>7.5</v>
      </c>
      <c r="X25">
        <v>7</v>
      </c>
    </row>
    <row r="26" spans="1:24" x14ac:dyDescent="0.25">
      <c r="V26">
        <f>SUM(V2:V25)</f>
        <v>170</v>
      </c>
      <c r="W26">
        <v>14</v>
      </c>
      <c r="X26">
        <v>12</v>
      </c>
    </row>
    <row r="27" spans="1:24" x14ac:dyDescent="0.25">
      <c r="V27">
        <v>240</v>
      </c>
      <c r="W27">
        <v>14</v>
      </c>
      <c r="X27">
        <v>12</v>
      </c>
    </row>
    <row r="28" spans="1:24" x14ac:dyDescent="0.25">
      <c r="V28">
        <f>V26/V27*100</f>
        <v>70.833333333333343</v>
      </c>
      <c r="W28">
        <v>13</v>
      </c>
      <c r="X28">
        <v>12</v>
      </c>
    </row>
    <row r="29" spans="1:24" x14ac:dyDescent="0.25">
      <c r="W29">
        <v>14</v>
      </c>
      <c r="X29">
        <v>12</v>
      </c>
    </row>
    <row r="30" spans="1:24" x14ac:dyDescent="0.25">
      <c r="W30">
        <v>221</v>
      </c>
      <c r="X30">
        <f>SUM(X2:X29)</f>
        <v>202.5</v>
      </c>
    </row>
    <row r="31" spans="1:24" x14ac:dyDescent="0.25">
      <c r="W31">
        <v>320</v>
      </c>
      <c r="X31">
        <v>321</v>
      </c>
    </row>
    <row r="32" spans="1:24" x14ac:dyDescent="0.25">
      <c r="W32">
        <f>W30/W31*100</f>
        <v>69.0625</v>
      </c>
      <c r="X32">
        <f>X30/X31*100</f>
        <v>63.084112149532714</v>
      </c>
    </row>
    <row r="33" spans="23:23" x14ac:dyDescent="0.25">
      <c r="W33">
        <v>2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Beaver Hall Unaffiliated Evenin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Beaver Hall</dc:creator>
  <cp:lastModifiedBy>Beaver Hall</cp:lastModifiedBy>
  <cp:lastPrinted>2016-06-30T17:38:45Z</cp:lastPrinted>
  <dcterms:created xsi:type="dcterms:W3CDTF">2016-06-29T14:17:27Z</dcterms:created>
  <dcterms:modified xsi:type="dcterms:W3CDTF">2016-07-07T17:25:19Z</dcterms:modified>
</cp:coreProperties>
</file>