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 activeTab="1"/>
  </bookViews>
  <sheets>
    <sheet name="Beaver Hall British Dressage 05" sheetId="1" r:id="rId1"/>
    <sheet name="Sheet1" sheetId="2" r:id="rId2"/>
    <sheet name="Sheet2" sheetId="3" r:id="rId3"/>
  </sheets>
  <calcPr calcId="145621"/>
</workbook>
</file>

<file path=xl/calcChain.xml><?xml version="1.0" encoding="utf-8"?>
<calcChain xmlns="http://schemas.openxmlformats.org/spreadsheetml/2006/main">
  <c r="AR24" i="3" l="1"/>
  <c r="AR22" i="3"/>
  <c r="AO22" i="3"/>
  <c r="AO23" i="3"/>
  <c r="AO25" i="3" s="1"/>
  <c r="AP24" i="3"/>
  <c r="AP22" i="3"/>
  <c r="AL22" i="3"/>
  <c r="AM22" i="3"/>
  <c r="AN22" i="3"/>
  <c r="AK22" i="3"/>
  <c r="AL23" i="3"/>
  <c r="AL25" i="3" s="1"/>
  <c r="AM25" i="3"/>
  <c r="AN23" i="3"/>
  <c r="AN25" i="3" s="1"/>
  <c r="AK25" i="3"/>
  <c r="AK23" i="3"/>
  <c r="AJ19" i="3" l="1"/>
  <c r="AJ17" i="3"/>
  <c r="H40" i="2"/>
  <c r="H41" i="2"/>
  <c r="H42" i="2"/>
  <c r="H43" i="2"/>
  <c r="H44" i="2"/>
  <c r="AD19" i="3"/>
  <c r="AE19" i="3"/>
  <c r="AF19" i="3"/>
  <c r="AG19" i="3"/>
  <c r="AH19" i="3"/>
  <c r="AI19" i="3"/>
  <c r="AC19" i="3"/>
  <c r="AD20" i="3"/>
  <c r="AD23" i="3" s="1"/>
  <c r="AE20" i="3"/>
  <c r="AE23" i="3" s="1"/>
  <c r="AF20" i="3"/>
  <c r="AF23" i="3" s="1"/>
  <c r="AG20" i="3"/>
  <c r="AG23" i="3" s="1"/>
  <c r="AH20" i="3"/>
  <c r="AI20" i="3"/>
  <c r="AH23" i="3"/>
  <c r="AI23" i="3"/>
  <c r="AC23" i="3"/>
  <c r="AC20" i="3"/>
  <c r="Z23" i="3" l="1"/>
  <c r="AA23" i="3"/>
  <c r="Y23" i="3"/>
  <c r="Z24" i="3"/>
  <c r="Z26" i="3" s="1"/>
  <c r="AA24" i="3"/>
  <c r="AA26" i="3" s="1"/>
  <c r="Y26" i="3"/>
  <c r="Y24" i="3"/>
  <c r="V26" i="3"/>
  <c r="W26" i="3"/>
  <c r="X26" i="3"/>
  <c r="U26" i="3"/>
  <c r="V27" i="3"/>
  <c r="V29" i="3" s="1"/>
  <c r="W27" i="3"/>
  <c r="X27" i="3"/>
  <c r="W29" i="3"/>
  <c r="X29" i="3"/>
  <c r="U29" i="3"/>
  <c r="U27" i="3"/>
  <c r="P25" i="3"/>
  <c r="Q25" i="3"/>
  <c r="R25" i="3"/>
  <c r="S25" i="3"/>
  <c r="O25" i="3"/>
  <c r="P27" i="3"/>
  <c r="P29" i="3" s="1"/>
  <c r="Q27" i="3"/>
  <c r="Q29" i="3" s="1"/>
  <c r="R27" i="3"/>
  <c r="R29" i="3" s="1"/>
  <c r="S27" i="3"/>
  <c r="S29" i="3" s="1"/>
  <c r="T27" i="3"/>
  <c r="T29" i="3"/>
  <c r="O29" i="3"/>
  <c r="O27" i="3"/>
  <c r="M36" i="3"/>
  <c r="M37" i="3"/>
  <c r="M39" i="3" s="1"/>
  <c r="L36" i="3"/>
  <c r="L39" i="3"/>
  <c r="L37" i="3"/>
  <c r="K31" i="3"/>
  <c r="K32" i="3"/>
  <c r="K34" i="3" s="1"/>
  <c r="J31" i="3"/>
  <c r="J34" i="3"/>
  <c r="J32" i="3"/>
  <c r="H38" i="3"/>
  <c r="I38" i="3"/>
  <c r="H39" i="3"/>
  <c r="I39" i="3"/>
  <c r="I41" i="3" s="1"/>
  <c r="H41" i="3"/>
  <c r="G38" i="3"/>
  <c r="G41" i="3"/>
  <c r="G39" i="3"/>
  <c r="H4" i="2"/>
  <c r="H5" i="2"/>
  <c r="H6" i="2"/>
  <c r="H3" i="2"/>
  <c r="B34" i="3"/>
  <c r="C34" i="3"/>
  <c r="D34" i="3"/>
  <c r="E34" i="3"/>
  <c r="F34" i="3"/>
  <c r="A34" i="3"/>
  <c r="B35" i="3"/>
  <c r="B39" i="3" s="1"/>
  <c r="C35" i="3"/>
  <c r="C39" i="3" s="1"/>
  <c r="D35" i="3"/>
  <c r="D39" i="3" s="1"/>
  <c r="E35" i="3"/>
  <c r="F35" i="3"/>
  <c r="E39" i="3"/>
  <c r="F39" i="3"/>
  <c r="A39" i="3"/>
  <c r="A35" i="3"/>
</calcChain>
</file>

<file path=xl/sharedStrings.xml><?xml version="1.0" encoding="utf-8"?>
<sst xmlns="http://schemas.openxmlformats.org/spreadsheetml/2006/main" count="115" uniqueCount="65">
  <si>
    <t>Miss Eleanor  Vaughan</t>
  </si>
  <si>
    <t xml:space="preserve">Desach Commanche </t>
  </si>
  <si>
    <t>Elmo</t>
  </si>
  <si>
    <t>Zillions 5 Weasel's Silver Spirit</t>
  </si>
  <si>
    <t>Ms Holly Andreson</t>
  </si>
  <si>
    <t>Alfie</t>
  </si>
  <si>
    <t>Miss Imogen Sims</t>
  </si>
  <si>
    <t>Maisey</t>
  </si>
  <si>
    <t>Mrs Jacki Clark</t>
  </si>
  <si>
    <t>Amber</t>
  </si>
  <si>
    <t>Mrs Karena Freeman</t>
  </si>
  <si>
    <t>Fowko</t>
  </si>
  <si>
    <t>Miss Lucy Melland</t>
  </si>
  <si>
    <t>Benitho z</t>
  </si>
  <si>
    <t>N28</t>
  </si>
  <si>
    <t>Mrs julie HAYWARD</t>
  </si>
  <si>
    <t>gortfada star</t>
  </si>
  <si>
    <t>Mrs Liz Ince</t>
  </si>
  <si>
    <t>Jazz</t>
  </si>
  <si>
    <t>P13</t>
  </si>
  <si>
    <t>Miss Tiegan Lowe</t>
  </si>
  <si>
    <t>Lily</t>
  </si>
  <si>
    <t>Silver</t>
  </si>
  <si>
    <t>Ms Rebecca Dawes</t>
  </si>
  <si>
    <t>Meadow View Ebony</t>
  </si>
  <si>
    <t>Ms Fluer Field</t>
  </si>
  <si>
    <t>Diddyion M</t>
  </si>
  <si>
    <t>Ms Paula Cunningham</t>
  </si>
  <si>
    <t>Rapscallion</t>
  </si>
  <si>
    <t>Ms Jodie Stokes</t>
  </si>
  <si>
    <t>Sea Admiral</t>
  </si>
  <si>
    <t>Ms L Horn</t>
  </si>
  <si>
    <t xml:space="preserve">Swanlow Sirocco. </t>
  </si>
  <si>
    <t>Gold</t>
  </si>
  <si>
    <t>Ms Helen Lowe</t>
  </si>
  <si>
    <t>Bluebird</t>
  </si>
  <si>
    <t>Miss Ann Staines</t>
  </si>
  <si>
    <t>Mrs Elaine Rippon</t>
  </si>
  <si>
    <t>Coolattin Restless Spirit</t>
  </si>
  <si>
    <t>Miss Nicki Toomer</t>
  </si>
  <si>
    <t>Azzif by Magic</t>
  </si>
  <si>
    <t>Ms Rebecca Bush</t>
  </si>
  <si>
    <t>What A Cracker</t>
  </si>
  <si>
    <t xml:space="preserve">Mrs Louise  Davison </t>
  </si>
  <si>
    <t xml:space="preserve">Freddie Mercury </t>
  </si>
  <si>
    <t>Miss Anja Brailsford</t>
  </si>
  <si>
    <t>Westhills Jelly Bean</t>
  </si>
  <si>
    <t>Green Horse</t>
  </si>
  <si>
    <t>Intro</t>
  </si>
  <si>
    <t>Novice</t>
  </si>
  <si>
    <t>Prelim</t>
  </si>
  <si>
    <t>P14Q</t>
  </si>
  <si>
    <t>N24</t>
  </si>
  <si>
    <t>N34Q</t>
  </si>
  <si>
    <t>E40</t>
  </si>
  <si>
    <t>E53Q</t>
  </si>
  <si>
    <t>M61</t>
  </si>
  <si>
    <t>M73Q</t>
  </si>
  <si>
    <t>P13Q</t>
  </si>
  <si>
    <t>A</t>
  </si>
  <si>
    <t>P2</t>
  </si>
  <si>
    <t>P18</t>
  </si>
  <si>
    <t>Savannah Knights</t>
  </si>
  <si>
    <t>S Degg</t>
  </si>
  <si>
    <t>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</si>
</sst>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10" xfId="0" applyBorder="1"/>
    <xf numFmtId="2" fontId="0" fillId="0" borderId="10" xfId="0" applyNumberFormat="1" applyBorder="1"/>
    <xf numFmtId="0" fontId="0" fillId="33" borderId="10" xfId="0" applyFill="1" applyBorder="1"/>
    <xf numFmtId="2" fontId="0" fillId="33" borderId="10" xfId="0" applyNumberFormat="1" applyFill="1" applyBorder="1"/>
    <xf numFmtId="2" fontId="14" fillId="0" borderId="10" xfId="0" applyNumberFormat="1" applyFont="1" applyBorder="1"/>
    <xf numFmtId="0" fontId="14" fillId="0" borderId="10" xfId="0" applyFont="1" applyBorder="1"/>
    <xf numFmtId="0" fontId="14" fillId="0" borderId="0" xfId="0" applyFont="1"/>
    <xf numFmtId="1" fontId="0" fillId="0" borderId="10" xfId="0" applyNumberFormat="1" applyBorder="1"/>
    <xf numFmtId="0" fontId="0" fillId="33" borderId="11" xfId="0" applyFill="1" applyBorder="1"/>
    <xf numFmtId="0" fontId="14" fillId="0" borderId="11" xfId="0" applyFont="1" applyBorder="1"/>
    <xf numFmtId="0" fontId="0" fillId="0" borderId="11" xfId="0" applyBorder="1"/>
    <xf numFmtId="0" fontId="0" fillId="34" borderId="1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F1048576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28" workbookViewId="0">
      <selection activeCell="K27" sqref="K27"/>
    </sheetView>
  </sheetViews>
  <sheetFormatPr defaultRowHeight="15" x14ac:dyDescent="0.25"/>
  <cols>
    <col min="1" max="1" width="6.5703125" bestFit="1" customWidth="1"/>
    <col min="2" max="2" width="3" bestFit="1" customWidth="1"/>
    <col min="3" max="3" width="22.42578125" bestFit="1" customWidth="1"/>
    <col min="4" max="4" width="22.5703125" bestFit="1" customWidth="1"/>
    <col min="5" max="5" width="6" bestFit="1" customWidth="1"/>
    <col min="6" max="6" width="6.5703125" bestFit="1" customWidth="1"/>
    <col min="7" max="7" width="3" bestFit="1" customWidth="1"/>
    <col min="8" max="8" width="6.140625" customWidth="1"/>
    <col min="9" max="9" width="2" bestFit="1" customWidth="1"/>
  </cols>
  <sheetData>
    <row r="1" spans="1:9" x14ac:dyDescent="0.25">
      <c r="A1" s="3"/>
      <c r="B1" s="3"/>
      <c r="C1" s="3"/>
      <c r="D1" s="9"/>
      <c r="E1" s="3"/>
      <c r="F1" s="12"/>
      <c r="G1" s="12"/>
      <c r="H1" s="12"/>
      <c r="I1" s="12"/>
    </row>
    <row r="2" spans="1:9" x14ac:dyDescent="0.25">
      <c r="A2" s="5" t="s">
        <v>54</v>
      </c>
      <c r="B2" s="5"/>
      <c r="C2" s="6"/>
      <c r="D2" s="10"/>
      <c r="E2" s="6"/>
      <c r="F2" s="1"/>
      <c r="G2" s="1"/>
      <c r="H2" s="1"/>
      <c r="I2" s="1"/>
    </row>
    <row r="3" spans="1:9" x14ac:dyDescent="0.25">
      <c r="A3" s="1"/>
      <c r="B3" s="1">
        <v>10</v>
      </c>
      <c r="C3" s="1" t="s">
        <v>2</v>
      </c>
      <c r="D3" s="11" t="s">
        <v>36</v>
      </c>
      <c r="E3" s="1" t="s">
        <v>33</v>
      </c>
      <c r="F3" s="1">
        <v>232.5</v>
      </c>
      <c r="G3" s="1">
        <v>61</v>
      </c>
      <c r="H3" s="1">
        <f>F3/310*100</f>
        <v>75</v>
      </c>
      <c r="I3" s="1">
        <v>1</v>
      </c>
    </row>
    <row r="4" spans="1:9" x14ac:dyDescent="0.25">
      <c r="A4" s="2"/>
      <c r="B4" s="8">
        <v>11</v>
      </c>
      <c r="C4" s="1" t="s">
        <v>38</v>
      </c>
      <c r="D4" s="11" t="s">
        <v>37</v>
      </c>
      <c r="E4" s="1" t="s">
        <v>22</v>
      </c>
      <c r="F4" s="1">
        <v>213</v>
      </c>
      <c r="G4" s="1">
        <v>55</v>
      </c>
      <c r="H4" s="1">
        <f>F4/310*100</f>
        <v>68.709677419354847</v>
      </c>
      <c r="I4" s="1">
        <v>1</v>
      </c>
    </row>
    <row r="5" spans="1:9" x14ac:dyDescent="0.25">
      <c r="A5" s="1"/>
      <c r="B5" s="1">
        <v>12</v>
      </c>
      <c r="C5" s="1" t="s">
        <v>40</v>
      </c>
      <c r="D5" s="11" t="s">
        <v>39</v>
      </c>
      <c r="E5" s="1" t="s">
        <v>22</v>
      </c>
      <c r="F5" s="1">
        <v>203.5</v>
      </c>
      <c r="G5" s="1">
        <v>53</v>
      </c>
      <c r="H5" s="1">
        <f>F5/310*100</f>
        <v>65.645161290322591</v>
      </c>
      <c r="I5" s="1">
        <v>2</v>
      </c>
    </row>
    <row r="6" spans="1:9" x14ac:dyDescent="0.25">
      <c r="A6" s="1"/>
      <c r="B6" s="1">
        <v>14</v>
      </c>
      <c r="C6" s="1" t="s">
        <v>35</v>
      </c>
      <c r="D6" s="11" t="s">
        <v>34</v>
      </c>
      <c r="E6" s="1" t="s">
        <v>33</v>
      </c>
      <c r="F6" s="1">
        <v>203</v>
      </c>
      <c r="G6" s="1">
        <v>53</v>
      </c>
      <c r="H6" s="1">
        <f>F6/310*100</f>
        <v>65.483870967741936</v>
      </c>
      <c r="I6" s="1">
        <v>2</v>
      </c>
    </row>
    <row r="7" spans="1:9" x14ac:dyDescent="0.25">
      <c r="A7" s="3"/>
      <c r="B7" s="3"/>
      <c r="C7" s="3"/>
      <c r="D7" s="9"/>
      <c r="E7" s="12"/>
      <c r="F7" s="12"/>
      <c r="G7" s="12"/>
      <c r="H7" s="12"/>
      <c r="I7" s="12"/>
    </row>
    <row r="8" spans="1:9" x14ac:dyDescent="0.25">
      <c r="A8" s="6" t="s">
        <v>55</v>
      </c>
      <c r="B8" s="6"/>
      <c r="C8" s="6"/>
      <c r="D8" s="10"/>
      <c r="E8" s="6"/>
      <c r="F8" s="1"/>
      <c r="G8" s="1"/>
      <c r="H8" s="1"/>
      <c r="I8" s="1"/>
    </row>
    <row r="9" spans="1:9" x14ac:dyDescent="0.25">
      <c r="A9" s="1"/>
      <c r="B9" s="1">
        <v>10</v>
      </c>
      <c r="C9" s="1" t="s">
        <v>2</v>
      </c>
      <c r="D9" s="11" t="s">
        <v>36</v>
      </c>
      <c r="E9" s="1" t="s">
        <v>33</v>
      </c>
      <c r="F9" s="1">
        <v>247</v>
      </c>
      <c r="G9" s="1">
        <v>60</v>
      </c>
      <c r="H9" s="1">
        <v>72.64</v>
      </c>
      <c r="I9" s="1"/>
    </row>
    <row r="10" spans="1:9" x14ac:dyDescent="0.25">
      <c r="A10" s="2"/>
      <c r="B10" s="8">
        <v>12</v>
      </c>
      <c r="C10" s="1" t="s">
        <v>40</v>
      </c>
      <c r="D10" s="11" t="s">
        <v>39</v>
      </c>
      <c r="E10" s="1" t="s">
        <v>22</v>
      </c>
      <c r="F10" s="2">
        <v>221.5</v>
      </c>
      <c r="G10" s="1">
        <v>53</v>
      </c>
      <c r="H10" s="1">
        <v>65.14</v>
      </c>
      <c r="I10" s="1"/>
    </row>
    <row r="11" spans="1:9" x14ac:dyDescent="0.25">
      <c r="A11" s="1"/>
      <c r="B11" s="1">
        <v>15</v>
      </c>
      <c r="C11" s="1" t="s">
        <v>42</v>
      </c>
      <c r="D11" s="11" t="s">
        <v>41</v>
      </c>
      <c r="E11" s="1" t="s">
        <v>22</v>
      </c>
      <c r="F11" s="1">
        <v>218.5</v>
      </c>
      <c r="G11" s="1">
        <v>52</v>
      </c>
      <c r="H11" s="1">
        <v>64.260000000000005</v>
      </c>
      <c r="I11" s="1"/>
    </row>
    <row r="12" spans="1:9" x14ac:dyDescent="0.25">
      <c r="A12" s="3"/>
      <c r="B12" s="3"/>
      <c r="C12" s="3"/>
      <c r="D12" s="9"/>
      <c r="E12" s="12"/>
      <c r="F12" s="12"/>
      <c r="G12" s="12"/>
      <c r="H12" s="12"/>
      <c r="I12" s="12"/>
    </row>
    <row r="13" spans="1:9" x14ac:dyDescent="0.25">
      <c r="A13" s="6" t="s">
        <v>56</v>
      </c>
      <c r="B13" s="6"/>
      <c r="C13" s="6"/>
      <c r="D13" s="10"/>
      <c r="E13" s="6"/>
      <c r="F13" s="1"/>
      <c r="G13" s="1"/>
      <c r="H13" s="1"/>
      <c r="I13" s="1"/>
    </row>
    <row r="14" spans="1:9" x14ac:dyDescent="0.25">
      <c r="A14" s="2"/>
      <c r="B14" s="8">
        <v>16</v>
      </c>
      <c r="C14" s="1" t="s">
        <v>44</v>
      </c>
      <c r="D14" s="11" t="s">
        <v>43</v>
      </c>
      <c r="E14" s="1" t="s">
        <v>33</v>
      </c>
      <c r="F14" s="1">
        <v>202</v>
      </c>
      <c r="G14" s="1">
        <v>58</v>
      </c>
      <c r="H14" s="1">
        <v>69.650000000000006</v>
      </c>
      <c r="I14" s="1"/>
    </row>
    <row r="15" spans="1:9" x14ac:dyDescent="0.25">
      <c r="A15" s="1"/>
      <c r="B15" s="1">
        <v>17</v>
      </c>
      <c r="C15" s="1" t="s">
        <v>46</v>
      </c>
      <c r="D15" s="11" t="s">
        <v>45</v>
      </c>
      <c r="E15" s="1" t="s">
        <v>22</v>
      </c>
      <c r="F15" s="1">
        <v>187.5</v>
      </c>
      <c r="G15" s="1">
        <v>53</v>
      </c>
      <c r="H15" s="1">
        <v>64.650000000000006</v>
      </c>
      <c r="I15" s="1"/>
    </row>
    <row r="16" spans="1:9" x14ac:dyDescent="0.25">
      <c r="A16" s="3"/>
      <c r="B16" s="3"/>
      <c r="C16" s="3"/>
      <c r="D16" s="9"/>
      <c r="E16" s="12"/>
      <c r="F16" s="12"/>
      <c r="G16" s="12"/>
      <c r="H16" s="12"/>
      <c r="I16" s="12"/>
    </row>
    <row r="17" spans="1:9" x14ac:dyDescent="0.25">
      <c r="A17" s="6" t="s">
        <v>57</v>
      </c>
      <c r="B17" s="6"/>
      <c r="C17" s="6"/>
      <c r="D17" s="10"/>
      <c r="E17" s="6"/>
      <c r="F17" s="1"/>
      <c r="G17" s="1"/>
      <c r="H17" s="1"/>
      <c r="I17" s="1"/>
    </row>
    <row r="18" spans="1:9" x14ac:dyDescent="0.25">
      <c r="A18" s="1"/>
      <c r="B18" s="1">
        <v>16</v>
      </c>
      <c r="C18" s="1" t="s">
        <v>44</v>
      </c>
      <c r="D18" s="11" t="s">
        <v>43</v>
      </c>
      <c r="E18" s="1" t="s">
        <v>33</v>
      </c>
      <c r="F18" s="1">
        <v>230.5</v>
      </c>
      <c r="G18" s="1">
        <v>58</v>
      </c>
      <c r="H18" s="1">
        <v>67.94</v>
      </c>
      <c r="I18" s="1"/>
    </row>
    <row r="19" spans="1:9" x14ac:dyDescent="0.25">
      <c r="A19" s="1"/>
      <c r="B19" s="1">
        <v>17</v>
      </c>
      <c r="C19" s="1" t="s">
        <v>46</v>
      </c>
      <c r="D19" s="11" t="s">
        <v>45</v>
      </c>
      <c r="E19" s="1" t="s">
        <v>22</v>
      </c>
      <c r="F19" s="1">
        <v>223</v>
      </c>
      <c r="G19" s="1">
        <v>53</v>
      </c>
      <c r="H19" s="1">
        <v>65.58</v>
      </c>
      <c r="I19" s="1"/>
    </row>
    <row r="20" spans="1:9" x14ac:dyDescent="0.25">
      <c r="A20" s="4"/>
      <c r="B20" s="4"/>
      <c r="C20" s="3"/>
      <c r="D20" s="9"/>
      <c r="E20" s="12"/>
      <c r="F20" s="12"/>
      <c r="G20" s="12"/>
      <c r="H20" s="12"/>
      <c r="I20" s="12"/>
    </row>
    <row r="21" spans="1:9" x14ac:dyDescent="0.25">
      <c r="A21" s="6" t="s">
        <v>58</v>
      </c>
      <c r="B21" s="6"/>
      <c r="C21" s="1"/>
      <c r="D21" s="11"/>
      <c r="E21" s="1"/>
      <c r="F21" s="2"/>
      <c r="G21" s="1"/>
      <c r="H21" s="1"/>
      <c r="I21" s="1"/>
    </row>
    <row r="22" spans="1:9" x14ac:dyDescent="0.25">
      <c r="A22" s="1"/>
      <c r="B22" s="1">
        <v>18</v>
      </c>
      <c r="C22" s="1" t="s">
        <v>24</v>
      </c>
      <c r="D22" s="11" t="s">
        <v>23</v>
      </c>
      <c r="E22" s="1" t="s">
        <v>22</v>
      </c>
      <c r="F22" s="1">
        <v>165.5</v>
      </c>
      <c r="G22" s="1">
        <v>63</v>
      </c>
      <c r="H22" s="1">
        <v>63.65</v>
      </c>
      <c r="I22" s="1"/>
    </row>
    <row r="23" spans="1:9" x14ac:dyDescent="0.25">
      <c r="A23" s="3"/>
      <c r="B23" s="3"/>
      <c r="C23" s="3"/>
      <c r="D23" s="9"/>
      <c r="E23" s="12"/>
      <c r="F23" s="12"/>
      <c r="G23" s="12"/>
      <c r="H23" s="12"/>
      <c r="I23" s="12"/>
    </row>
    <row r="24" spans="1:9" x14ac:dyDescent="0.25">
      <c r="A24" s="6" t="s">
        <v>51</v>
      </c>
      <c r="B24" s="6"/>
      <c r="C24" s="1"/>
      <c r="D24" s="11"/>
      <c r="E24" s="1"/>
      <c r="F24" s="1"/>
      <c r="G24" s="1"/>
      <c r="H24" s="1"/>
      <c r="I24" s="1"/>
    </row>
    <row r="25" spans="1:9" x14ac:dyDescent="0.25">
      <c r="A25" s="2"/>
      <c r="B25" s="8">
        <v>19</v>
      </c>
      <c r="C25" s="1" t="s">
        <v>26</v>
      </c>
      <c r="D25" s="11" t="s">
        <v>25</v>
      </c>
      <c r="E25" s="1" t="s">
        <v>22</v>
      </c>
      <c r="F25" s="1" t="s">
        <v>64</v>
      </c>
      <c r="G25" s="1"/>
      <c r="H25" s="1"/>
      <c r="I25" s="1"/>
    </row>
    <row r="26" spans="1:9" x14ac:dyDescent="0.25">
      <c r="A26" s="2"/>
      <c r="B26" s="8">
        <v>20</v>
      </c>
      <c r="C26" s="1" t="s">
        <v>28</v>
      </c>
      <c r="D26" s="11" t="s">
        <v>27</v>
      </c>
      <c r="E26" s="1" t="s">
        <v>22</v>
      </c>
      <c r="F26" s="1">
        <v>186</v>
      </c>
      <c r="G26" s="1">
        <v>72</v>
      </c>
      <c r="H26" s="1">
        <v>71.53</v>
      </c>
      <c r="I26" s="1"/>
    </row>
    <row r="27" spans="1:9" x14ac:dyDescent="0.25">
      <c r="A27" s="2"/>
      <c r="B27" s="8">
        <v>18</v>
      </c>
      <c r="C27" s="1" t="s">
        <v>24</v>
      </c>
      <c r="D27" s="11" t="s">
        <v>23</v>
      </c>
      <c r="E27" s="1" t="s">
        <v>22</v>
      </c>
      <c r="F27" s="1">
        <v>169</v>
      </c>
      <c r="G27" s="1">
        <v>64</v>
      </c>
      <c r="H27" s="1">
        <v>65</v>
      </c>
      <c r="I27" s="1"/>
    </row>
    <row r="28" spans="1:9" x14ac:dyDescent="0.25">
      <c r="A28" s="2"/>
      <c r="B28" s="1">
        <v>9</v>
      </c>
      <c r="C28" s="1" t="s">
        <v>62</v>
      </c>
      <c r="D28" s="11" t="s">
        <v>63</v>
      </c>
      <c r="E28" s="1" t="s">
        <v>22</v>
      </c>
      <c r="F28" s="1">
        <v>174.5</v>
      </c>
      <c r="G28" s="1">
        <v>67</v>
      </c>
      <c r="H28" s="1">
        <v>67.11</v>
      </c>
      <c r="I28" s="1"/>
    </row>
    <row r="29" spans="1:9" x14ac:dyDescent="0.25">
      <c r="A29" s="4"/>
      <c r="B29" s="4"/>
      <c r="C29" s="3"/>
      <c r="D29" s="9"/>
      <c r="E29" s="12"/>
      <c r="F29" s="12"/>
      <c r="G29" s="12"/>
      <c r="H29" s="12"/>
      <c r="I29" s="12"/>
    </row>
    <row r="30" spans="1:9" x14ac:dyDescent="0.25">
      <c r="A30" s="6" t="s">
        <v>52</v>
      </c>
      <c r="B30" s="6"/>
      <c r="C30" s="1"/>
      <c r="D30" s="11"/>
      <c r="E30" s="1"/>
      <c r="F30" s="1"/>
      <c r="G30" s="1"/>
      <c r="H30" s="1"/>
      <c r="I30" s="1"/>
    </row>
    <row r="31" spans="1:9" x14ac:dyDescent="0.25">
      <c r="A31" s="1"/>
      <c r="B31" s="1">
        <v>21</v>
      </c>
      <c r="C31" s="1" t="s">
        <v>30</v>
      </c>
      <c r="D31" s="11" t="s">
        <v>29</v>
      </c>
      <c r="E31" s="1" t="s">
        <v>22</v>
      </c>
      <c r="F31" s="1">
        <v>162.5</v>
      </c>
      <c r="G31" s="1">
        <v>43</v>
      </c>
      <c r="H31" s="1">
        <v>70.650000000000006</v>
      </c>
      <c r="I31" s="1"/>
    </row>
    <row r="32" spans="1:9" x14ac:dyDescent="0.25">
      <c r="A32" s="1"/>
      <c r="B32" s="1">
        <v>22</v>
      </c>
      <c r="C32" s="1" t="s">
        <v>32</v>
      </c>
      <c r="D32" s="11" t="s">
        <v>31</v>
      </c>
      <c r="E32" s="1" t="s">
        <v>22</v>
      </c>
      <c r="F32" s="1">
        <v>150</v>
      </c>
      <c r="G32" s="1">
        <v>40</v>
      </c>
      <c r="H32" s="1">
        <v>65.209999999999994</v>
      </c>
      <c r="I32" s="1"/>
    </row>
    <row r="33" spans="1:9" x14ac:dyDescent="0.25">
      <c r="A33" s="3"/>
      <c r="B33" s="3"/>
      <c r="C33" s="3"/>
      <c r="D33" s="9"/>
      <c r="E33" s="12"/>
      <c r="F33" s="12"/>
      <c r="G33" s="12"/>
      <c r="H33" s="12"/>
      <c r="I33" s="12"/>
    </row>
    <row r="34" spans="1:9" s="7" customFormat="1" x14ac:dyDescent="0.25">
      <c r="A34" s="6" t="s">
        <v>53</v>
      </c>
      <c r="B34" s="6"/>
      <c r="C34" s="6"/>
      <c r="D34" s="10"/>
      <c r="E34" s="6"/>
      <c r="F34" s="5"/>
      <c r="G34" s="6"/>
      <c r="H34" s="6"/>
      <c r="I34" s="6"/>
    </row>
    <row r="35" spans="1:9" x14ac:dyDescent="0.25">
      <c r="A35" s="1"/>
      <c r="B35" s="1">
        <v>23</v>
      </c>
      <c r="C35" s="1" t="s">
        <v>35</v>
      </c>
      <c r="D35" s="11" t="s">
        <v>34</v>
      </c>
      <c r="E35" s="1" t="s">
        <v>33</v>
      </c>
      <c r="F35" s="1">
        <v>137.5</v>
      </c>
      <c r="G35" s="1">
        <v>40.5</v>
      </c>
      <c r="H35" s="1">
        <v>65.47</v>
      </c>
      <c r="I35" s="1"/>
    </row>
    <row r="36" spans="1:9" x14ac:dyDescent="0.25">
      <c r="A36" s="2"/>
      <c r="B36" s="8">
        <v>21</v>
      </c>
      <c r="C36" s="1" t="s">
        <v>30</v>
      </c>
      <c r="D36" s="11" t="s">
        <v>29</v>
      </c>
      <c r="E36" s="1" t="s">
        <v>22</v>
      </c>
      <c r="F36" s="1">
        <v>158.5</v>
      </c>
      <c r="G36" s="1">
        <v>46</v>
      </c>
      <c r="H36" s="1">
        <v>75.47</v>
      </c>
      <c r="I36" s="1"/>
    </row>
    <row r="37" spans="1:9" x14ac:dyDescent="0.25">
      <c r="A37" s="2"/>
      <c r="B37" s="8">
        <v>20</v>
      </c>
      <c r="C37" s="1" t="s">
        <v>28</v>
      </c>
      <c r="D37" s="11" t="s">
        <v>27</v>
      </c>
      <c r="E37" s="1" t="s">
        <v>22</v>
      </c>
      <c r="F37" s="1">
        <v>151.1</v>
      </c>
      <c r="G37" s="1">
        <v>43</v>
      </c>
      <c r="H37" s="1">
        <v>71.95</v>
      </c>
      <c r="I37" s="1"/>
    </row>
    <row r="38" spans="1:9" x14ac:dyDescent="0.25">
      <c r="A38" s="3"/>
      <c r="B38" s="3"/>
      <c r="C38" s="3"/>
      <c r="D38" s="9"/>
      <c r="E38" s="12"/>
      <c r="F38" s="12"/>
      <c r="G38" s="12"/>
      <c r="H38" s="12"/>
      <c r="I38" s="12"/>
    </row>
    <row r="39" spans="1:9" x14ac:dyDescent="0.25">
      <c r="A39" s="1"/>
      <c r="B39" s="1"/>
      <c r="C39" s="6" t="s">
        <v>48</v>
      </c>
      <c r="D39" s="11"/>
      <c r="E39" s="1"/>
      <c r="F39" s="1"/>
      <c r="G39" s="1"/>
      <c r="H39" s="1"/>
      <c r="I39" s="1"/>
    </row>
    <row r="40" spans="1:9" x14ac:dyDescent="0.25">
      <c r="A40" s="1"/>
      <c r="B40" s="1">
        <v>25</v>
      </c>
      <c r="C40" s="1" t="s">
        <v>5</v>
      </c>
      <c r="D40" s="11" t="s">
        <v>4</v>
      </c>
      <c r="E40" s="1" t="s">
        <v>59</v>
      </c>
      <c r="F40" s="1">
        <v>156</v>
      </c>
      <c r="G40" s="1">
        <v>70</v>
      </c>
      <c r="H40" s="1">
        <f>F40/230*100</f>
        <v>67.826086956521735</v>
      </c>
      <c r="I40" s="1">
        <v>1</v>
      </c>
    </row>
    <row r="41" spans="1:9" x14ac:dyDescent="0.25">
      <c r="A41" s="2"/>
      <c r="B41" s="8">
        <v>26</v>
      </c>
      <c r="C41" s="1" t="s">
        <v>7</v>
      </c>
      <c r="D41" s="11" t="s">
        <v>6</v>
      </c>
      <c r="E41" s="1" t="s">
        <v>59</v>
      </c>
      <c r="F41" s="1">
        <v>144.5</v>
      </c>
      <c r="G41" s="1">
        <v>64</v>
      </c>
      <c r="H41" s="1">
        <f>F41/230*100</f>
        <v>62.826086956521742</v>
      </c>
      <c r="I41" s="1">
        <v>2</v>
      </c>
    </row>
    <row r="42" spans="1:9" x14ac:dyDescent="0.25">
      <c r="A42" s="2"/>
      <c r="B42" s="8">
        <v>27</v>
      </c>
      <c r="C42" s="1" t="s">
        <v>9</v>
      </c>
      <c r="D42" s="11" t="s">
        <v>8</v>
      </c>
      <c r="E42" s="1" t="s">
        <v>59</v>
      </c>
      <c r="F42" s="1">
        <v>141.5</v>
      </c>
      <c r="G42" s="1">
        <v>63</v>
      </c>
      <c r="H42" s="1">
        <f>F42/230*100</f>
        <v>61.521739130434781</v>
      </c>
      <c r="I42" s="1">
        <v>3</v>
      </c>
    </row>
    <row r="43" spans="1:9" x14ac:dyDescent="0.25">
      <c r="A43" s="2"/>
      <c r="B43" s="8">
        <v>28</v>
      </c>
      <c r="C43" s="1" t="s">
        <v>11</v>
      </c>
      <c r="D43" s="11" t="s">
        <v>10</v>
      </c>
      <c r="E43" s="1" t="s">
        <v>59</v>
      </c>
      <c r="F43" s="1">
        <v>134.5</v>
      </c>
      <c r="G43" s="1">
        <v>61</v>
      </c>
      <c r="H43" s="1">
        <f>F43/230*100</f>
        <v>58.478260869565212</v>
      </c>
      <c r="I43" s="1">
        <v>4</v>
      </c>
    </row>
    <row r="44" spans="1:9" x14ac:dyDescent="0.25">
      <c r="A44" s="2"/>
      <c r="B44" s="1">
        <v>24</v>
      </c>
      <c r="C44" s="1" t="s">
        <v>3</v>
      </c>
      <c r="D44" s="11" t="s">
        <v>0</v>
      </c>
      <c r="E44" s="1" t="s">
        <v>59</v>
      </c>
      <c r="F44" s="2">
        <v>128.5</v>
      </c>
      <c r="G44" s="1">
        <v>55</v>
      </c>
      <c r="H44" s="1">
        <f>F44/230*100</f>
        <v>55.869565217391305</v>
      </c>
      <c r="I44" s="1">
        <v>5</v>
      </c>
    </row>
    <row r="45" spans="1:9" x14ac:dyDescent="0.25">
      <c r="A45" s="3"/>
      <c r="B45" s="3"/>
      <c r="C45" s="3"/>
      <c r="D45" s="9"/>
      <c r="E45" s="12"/>
      <c r="F45" s="12"/>
      <c r="G45" s="12"/>
      <c r="H45" s="12"/>
      <c r="I45" s="12"/>
    </row>
    <row r="46" spans="1:9" x14ac:dyDescent="0.25">
      <c r="A46" s="1"/>
      <c r="B46" s="1"/>
      <c r="C46" s="6" t="s">
        <v>47</v>
      </c>
      <c r="D46" s="11"/>
      <c r="E46" s="1"/>
      <c r="F46" s="1"/>
      <c r="G46" s="1"/>
      <c r="H46" s="1"/>
      <c r="I46" s="1"/>
    </row>
    <row r="47" spans="1:9" x14ac:dyDescent="0.25">
      <c r="A47" s="1"/>
      <c r="B47" s="1">
        <v>29</v>
      </c>
      <c r="C47" s="1" t="s">
        <v>1</v>
      </c>
      <c r="D47" s="11" t="s">
        <v>0</v>
      </c>
      <c r="E47" s="1" t="s">
        <v>60</v>
      </c>
      <c r="F47" s="1">
        <v>117</v>
      </c>
      <c r="G47" s="1"/>
      <c r="H47" s="1">
        <v>58.5</v>
      </c>
      <c r="I47" s="1">
        <v>1</v>
      </c>
    </row>
    <row r="48" spans="1:9" x14ac:dyDescent="0.25">
      <c r="A48" s="3"/>
      <c r="B48" s="3"/>
      <c r="C48" s="3"/>
      <c r="D48" s="9"/>
      <c r="E48" s="12"/>
      <c r="F48" s="12"/>
      <c r="G48" s="12"/>
      <c r="H48" s="12"/>
      <c r="I48" s="12"/>
    </row>
    <row r="49" spans="1:9" x14ac:dyDescent="0.25">
      <c r="A49" s="1"/>
      <c r="B49" s="1"/>
      <c r="C49" s="6" t="s">
        <v>49</v>
      </c>
      <c r="D49" s="11"/>
      <c r="E49" s="1"/>
      <c r="F49" s="2"/>
      <c r="G49" s="1"/>
      <c r="H49" s="1"/>
      <c r="I49" s="1"/>
    </row>
    <row r="50" spans="1:9" x14ac:dyDescent="0.25">
      <c r="A50" s="2"/>
      <c r="B50" s="8">
        <v>32</v>
      </c>
      <c r="C50" s="1" t="s">
        <v>13</v>
      </c>
      <c r="D50" s="11" t="s">
        <v>12</v>
      </c>
      <c r="E50" s="1" t="s">
        <v>14</v>
      </c>
      <c r="F50" s="1">
        <v>166.5</v>
      </c>
      <c r="G50" s="1"/>
      <c r="H50" s="1">
        <v>69.37</v>
      </c>
      <c r="I50" s="1"/>
    </row>
    <row r="51" spans="1:9" x14ac:dyDescent="0.25">
      <c r="A51" s="4"/>
      <c r="B51" s="4"/>
      <c r="C51" s="3"/>
      <c r="D51" s="9"/>
      <c r="E51" s="12"/>
      <c r="F51" s="12"/>
      <c r="G51" s="12"/>
      <c r="H51" s="12"/>
      <c r="I51" s="12"/>
    </row>
    <row r="52" spans="1:9" x14ac:dyDescent="0.25">
      <c r="A52" s="1"/>
      <c r="B52" s="1"/>
      <c r="C52" s="6" t="s">
        <v>50</v>
      </c>
      <c r="D52" s="11"/>
      <c r="E52" s="1"/>
      <c r="F52" s="2"/>
      <c r="G52" s="1"/>
      <c r="H52" s="1"/>
      <c r="I52" s="1"/>
    </row>
    <row r="53" spans="1:9" x14ac:dyDescent="0.25">
      <c r="A53" s="2"/>
      <c r="B53" s="8">
        <v>32</v>
      </c>
      <c r="C53" s="1" t="s">
        <v>13</v>
      </c>
      <c r="D53" s="11" t="s">
        <v>12</v>
      </c>
      <c r="E53" s="1" t="s">
        <v>19</v>
      </c>
      <c r="F53" s="2"/>
      <c r="G53" s="1"/>
      <c r="H53" s="1">
        <v>71.73</v>
      </c>
      <c r="I53" s="1"/>
    </row>
    <row r="54" spans="1:9" x14ac:dyDescent="0.25">
      <c r="A54" s="2"/>
      <c r="B54" s="8">
        <v>30</v>
      </c>
      <c r="C54" s="1" t="s">
        <v>16</v>
      </c>
      <c r="D54" s="11" t="s">
        <v>15</v>
      </c>
      <c r="E54" s="1" t="s">
        <v>19</v>
      </c>
      <c r="F54" s="2"/>
      <c r="G54" s="1"/>
      <c r="H54" s="1">
        <v>67.3</v>
      </c>
      <c r="I54" s="1"/>
    </row>
    <row r="55" spans="1:9" x14ac:dyDescent="0.25">
      <c r="A55" s="2"/>
      <c r="B55" s="8">
        <v>31</v>
      </c>
      <c r="C55" s="1" t="s">
        <v>18</v>
      </c>
      <c r="D55" s="11" t="s">
        <v>17</v>
      </c>
      <c r="E55" s="1" t="s">
        <v>19</v>
      </c>
      <c r="F55" s="2"/>
      <c r="G55" s="1"/>
      <c r="H55" s="1">
        <v>64.8</v>
      </c>
      <c r="I55" s="1"/>
    </row>
    <row r="56" spans="1:9" x14ac:dyDescent="0.25">
      <c r="A56" s="2"/>
      <c r="B56" s="8">
        <v>29</v>
      </c>
      <c r="C56" s="1" t="s">
        <v>21</v>
      </c>
      <c r="D56" s="11" t="s">
        <v>20</v>
      </c>
      <c r="E56" s="1" t="s">
        <v>19</v>
      </c>
      <c r="F56" s="2"/>
      <c r="G56" s="1"/>
      <c r="H56" s="1">
        <v>61.92</v>
      </c>
      <c r="I56" s="1"/>
    </row>
    <row r="57" spans="1:9" x14ac:dyDescent="0.25">
      <c r="A57" s="2"/>
      <c r="B57" s="8">
        <v>29</v>
      </c>
      <c r="C57" s="1" t="s">
        <v>21</v>
      </c>
      <c r="D57" s="11" t="s">
        <v>20</v>
      </c>
      <c r="E57" s="1" t="s">
        <v>61</v>
      </c>
      <c r="F57" s="2"/>
      <c r="G57" s="1"/>
      <c r="H57" s="1">
        <v>59.8</v>
      </c>
      <c r="I57" s="1"/>
    </row>
    <row r="58" spans="1:9" x14ac:dyDescent="0.25">
      <c r="A58" s="2"/>
      <c r="B58" s="8">
        <v>28</v>
      </c>
      <c r="C58" s="1" t="s">
        <v>11</v>
      </c>
      <c r="D58" s="11" t="s">
        <v>10</v>
      </c>
      <c r="E58" s="1" t="s">
        <v>19</v>
      </c>
      <c r="F58" s="2"/>
      <c r="G58" s="1"/>
      <c r="H58" s="1">
        <v>55.57</v>
      </c>
      <c r="I58" s="1"/>
    </row>
    <row r="59" spans="1:9" x14ac:dyDescent="0.25">
      <c r="A59" s="4"/>
      <c r="B59" s="4"/>
      <c r="C59" s="3"/>
      <c r="D59" s="9"/>
      <c r="E59" s="12"/>
      <c r="F59" s="12"/>
      <c r="G59" s="12"/>
      <c r="H59" s="12"/>
      <c r="I59" s="12"/>
    </row>
  </sheetData>
  <sortState ref="B54:H59">
    <sortCondition descending="1" ref="H54:H59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1"/>
  <sheetViews>
    <sheetView topLeftCell="AJ1" workbookViewId="0">
      <selection activeCell="AR25" sqref="AR25"/>
    </sheetView>
  </sheetViews>
  <sheetFormatPr defaultRowHeight="15" x14ac:dyDescent="0.25"/>
  <sheetData>
    <row r="1" spans="1:44" x14ac:dyDescent="0.25">
      <c r="A1">
        <v>12</v>
      </c>
      <c r="B1">
        <v>10</v>
      </c>
      <c r="C1">
        <v>11</v>
      </c>
      <c r="D1">
        <v>14</v>
      </c>
      <c r="G1">
        <v>10</v>
      </c>
      <c r="H1">
        <v>15</v>
      </c>
      <c r="I1">
        <v>12</v>
      </c>
      <c r="J1">
        <v>16</v>
      </c>
      <c r="K1">
        <v>17</v>
      </c>
      <c r="L1">
        <v>17</v>
      </c>
      <c r="M1">
        <v>16</v>
      </c>
      <c r="O1">
        <v>18</v>
      </c>
      <c r="P1">
        <v>19</v>
      </c>
      <c r="Q1">
        <v>20</v>
      </c>
      <c r="R1">
        <v>18</v>
      </c>
      <c r="S1">
        <v>9</v>
      </c>
      <c r="U1">
        <v>21</v>
      </c>
      <c r="V1">
        <v>22</v>
      </c>
      <c r="Z1">
        <v>21</v>
      </c>
      <c r="AA1">
        <v>20</v>
      </c>
      <c r="AC1">
        <v>25</v>
      </c>
      <c r="AD1">
        <v>26</v>
      </c>
      <c r="AE1">
        <v>27</v>
      </c>
      <c r="AF1">
        <v>24</v>
      </c>
      <c r="AG1">
        <v>28</v>
      </c>
      <c r="AK1">
        <v>28</v>
      </c>
      <c r="AL1">
        <v>31</v>
      </c>
      <c r="AM1">
        <v>29</v>
      </c>
      <c r="AN1">
        <v>32</v>
      </c>
      <c r="AO1">
        <v>30</v>
      </c>
      <c r="AP1">
        <v>32</v>
      </c>
      <c r="AR1">
        <v>29</v>
      </c>
    </row>
    <row r="2" spans="1:44" x14ac:dyDescent="0.25">
      <c r="A2">
        <v>7</v>
      </c>
      <c r="B2">
        <v>7.5</v>
      </c>
      <c r="C2">
        <v>7</v>
      </c>
      <c r="D2">
        <v>6.5</v>
      </c>
      <c r="G2">
        <v>7</v>
      </c>
      <c r="H2">
        <v>6.5</v>
      </c>
      <c r="I2">
        <v>7</v>
      </c>
      <c r="J2">
        <v>6.5</v>
      </c>
      <c r="K2">
        <v>6.5</v>
      </c>
      <c r="L2">
        <v>7</v>
      </c>
      <c r="M2">
        <v>6.5</v>
      </c>
      <c r="O2">
        <v>6</v>
      </c>
      <c r="P2">
        <v>7</v>
      </c>
      <c r="Q2">
        <v>7</v>
      </c>
      <c r="R2">
        <v>7</v>
      </c>
      <c r="S2">
        <v>7</v>
      </c>
      <c r="U2">
        <v>8</v>
      </c>
      <c r="V2">
        <v>8</v>
      </c>
      <c r="Y2">
        <v>8</v>
      </c>
      <c r="Z2">
        <v>8</v>
      </c>
      <c r="AA2">
        <v>8</v>
      </c>
      <c r="AC2">
        <v>6.5</v>
      </c>
      <c r="AD2">
        <v>6.5</v>
      </c>
      <c r="AE2">
        <v>6.5</v>
      </c>
      <c r="AF2">
        <v>6</v>
      </c>
      <c r="AG2">
        <v>6</v>
      </c>
      <c r="AJ2">
        <v>6</v>
      </c>
      <c r="AK2">
        <v>6.5</v>
      </c>
      <c r="AL2">
        <v>7</v>
      </c>
      <c r="AM2">
        <v>6</v>
      </c>
      <c r="AN2">
        <v>8</v>
      </c>
      <c r="AO2">
        <v>7</v>
      </c>
      <c r="AP2">
        <v>7</v>
      </c>
      <c r="AR2">
        <v>6</v>
      </c>
    </row>
    <row r="3" spans="1:44" x14ac:dyDescent="0.25">
      <c r="A3">
        <v>7</v>
      </c>
      <c r="B3">
        <v>7.5</v>
      </c>
      <c r="C3">
        <v>7</v>
      </c>
      <c r="D3">
        <v>7</v>
      </c>
      <c r="G3">
        <v>7.5</v>
      </c>
      <c r="H3">
        <v>6.5</v>
      </c>
      <c r="I3">
        <v>7</v>
      </c>
      <c r="J3">
        <v>7</v>
      </c>
      <c r="K3">
        <v>6.5</v>
      </c>
      <c r="L3">
        <v>6.5</v>
      </c>
      <c r="M3">
        <v>6</v>
      </c>
      <c r="O3">
        <v>6</v>
      </c>
      <c r="P3">
        <v>7.5</v>
      </c>
      <c r="Q3">
        <v>7.5</v>
      </c>
      <c r="R3">
        <v>6</v>
      </c>
      <c r="S3">
        <v>6.5</v>
      </c>
      <c r="U3">
        <v>7.5</v>
      </c>
      <c r="V3">
        <v>6</v>
      </c>
      <c r="Y3">
        <v>7</v>
      </c>
      <c r="Z3">
        <v>7.5</v>
      </c>
      <c r="AA3">
        <v>7.5</v>
      </c>
      <c r="AC3">
        <v>7</v>
      </c>
      <c r="AD3">
        <v>6</v>
      </c>
      <c r="AE3">
        <v>6</v>
      </c>
      <c r="AF3">
        <v>6</v>
      </c>
      <c r="AG3">
        <v>6</v>
      </c>
      <c r="AJ3">
        <v>6</v>
      </c>
      <c r="AK3">
        <v>6.5</v>
      </c>
      <c r="AL3">
        <v>6.5</v>
      </c>
      <c r="AM3">
        <v>6.5</v>
      </c>
      <c r="AN3">
        <v>7.5</v>
      </c>
      <c r="AO3">
        <v>6.5</v>
      </c>
      <c r="AP3">
        <v>8</v>
      </c>
      <c r="AR3">
        <v>6</v>
      </c>
    </row>
    <row r="4" spans="1:44" x14ac:dyDescent="0.25">
      <c r="A4">
        <v>6.5</v>
      </c>
      <c r="B4">
        <v>7.5</v>
      </c>
      <c r="C4">
        <v>7</v>
      </c>
      <c r="D4">
        <v>6.5</v>
      </c>
      <c r="G4">
        <v>6.5</v>
      </c>
      <c r="H4">
        <v>6.5</v>
      </c>
      <c r="I4">
        <v>7</v>
      </c>
      <c r="J4">
        <v>7</v>
      </c>
      <c r="K4">
        <v>7</v>
      </c>
      <c r="L4">
        <v>7</v>
      </c>
      <c r="M4">
        <v>7</v>
      </c>
      <c r="O4">
        <v>5.5</v>
      </c>
      <c r="P4">
        <v>6</v>
      </c>
      <c r="Q4">
        <v>7.5</v>
      </c>
      <c r="R4">
        <v>7</v>
      </c>
      <c r="S4">
        <v>6.5</v>
      </c>
      <c r="U4">
        <v>6.5</v>
      </c>
      <c r="V4">
        <v>6.5</v>
      </c>
      <c r="Y4">
        <v>7</v>
      </c>
      <c r="Z4">
        <v>8</v>
      </c>
      <c r="AA4">
        <v>7.5</v>
      </c>
      <c r="AC4">
        <v>7</v>
      </c>
      <c r="AD4">
        <v>6.5</v>
      </c>
      <c r="AE4">
        <v>6</v>
      </c>
      <c r="AF4">
        <v>6</v>
      </c>
      <c r="AG4">
        <v>5.5</v>
      </c>
      <c r="AJ4">
        <v>6.5</v>
      </c>
      <c r="AK4">
        <v>7</v>
      </c>
      <c r="AL4">
        <v>7</v>
      </c>
      <c r="AM4">
        <v>6.5</v>
      </c>
      <c r="AN4">
        <v>8</v>
      </c>
      <c r="AO4">
        <v>6.5</v>
      </c>
      <c r="AP4">
        <v>7.5</v>
      </c>
      <c r="AR4">
        <v>6.5</v>
      </c>
    </row>
    <row r="5" spans="1:44" x14ac:dyDescent="0.25">
      <c r="A5">
        <v>7</v>
      </c>
      <c r="B5">
        <v>7</v>
      </c>
      <c r="C5">
        <v>6.5</v>
      </c>
      <c r="D5">
        <v>6.5</v>
      </c>
      <c r="G5">
        <v>8</v>
      </c>
      <c r="H5">
        <v>5</v>
      </c>
      <c r="I5">
        <v>6.5</v>
      </c>
      <c r="J5">
        <v>7.5</v>
      </c>
      <c r="K5">
        <v>6.5</v>
      </c>
      <c r="L5">
        <v>7</v>
      </c>
      <c r="M5">
        <v>7</v>
      </c>
      <c r="O5">
        <v>6</v>
      </c>
      <c r="P5">
        <v>7</v>
      </c>
      <c r="Q5">
        <v>7.5</v>
      </c>
      <c r="R5">
        <v>6.5</v>
      </c>
      <c r="S5">
        <v>6.5</v>
      </c>
      <c r="U5">
        <v>7</v>
      </c>
      <c r="V5">
        <v>7</v>
      </c>
      <c r="Y5">
        <v>6</v>
      </c>
      <c r="Z5">
        <v>6.5</v>
      </c>
      <c r="AA5">
        <v>8</v>
      </c>
      <c r="AC5">
        <v>6.5</v>
      </c>
      <c r="AD5">
        <v>6.5</v>
      </c>
      <c r="AE5">
        <v>6</v>
      </c>
      <c r="AF5">
        <v>6</v>
      </c>
      <c r="AG5">
        <v>5</v>
      </c>
      <c r="AJ5">
        <v>5.5</v>
      </c>
      <c r="AK5">
        <v>6.5</v>
      </c>
      <c r="AL5">
        <v>6</v>
      </c>
      <c r="AM5">
        <v>7</v>
      </c>
      <c r="AN5">
        <v>6.5</v>
      </c>
      <c r="AO5">
        <v>7.5</v>
      </c>
      <c r="AP5">
        <v>7</v>
      </c>
      <c r="AR5">
        <v>7</v>
      </c>
    </row>
    <row r="6" spans="1:44" x14ac:dyDescent="0.25">
      <c r="A6">
        <v>7</v>
      </c>
      <c r="B6">
        <v>8</v>
      </c>
      <c r="C6">
        <v>7</v>
      </c>
      <c r="D6">
        <v>7</v>
      </c>
      <c r="G6">
        <v>7.5</v>
      </c>
      <c r="H6">
        <v>7</v>
      </c>
      <c r="I6">
        <v>6.5</v>
      </c>
      <c r="J6">
        <v>7.5</v>
      </c>
      <c r="K6">
        <v>7</v>
      </c>
      <c r="L6">
        <v>6</v>
      </c>
      <c r="M6">
        <v>6.5</v>
      </c>
      <c r="O6">
        <v>6.5</v>
      </c>
      <c r="P6">
        <v>7</v>
      </c>
      <c r="Q6">
        <v>7.5</v>
      </c>
      <c r="R6">
        <v>7</v>
      </c>
      <c r="S6">
        <v>6.5</v>
      </c>
      <c r="U6">
        <v>8</v>
      </c>
      <c r="V6">
        <v>6.5</v>
      </c>
      <c r="Y6">
        <v>6</v>
      </c>
      <c r="Z6">
        <v>7.5</v>
      </c>
      <c r="AA6">
        <v>7</v>
      </c>
      <c r="AC6">
        <v>6.5</v>
      </c>
      <c r="AD6">
        <v>6.5</v>
      </c>
      <c r="AE6">
        <v>5.5</v>
      </c>
      <c r="AF6">
        <v>6</v>
      </c>
      <c r="AG6">
        <v>5</v>
      </c>
      <c r="AJ6">
        <v>5.5</v>
      </c>
      <c r="AK6">
        <v>5</v>
      </c>
      <c r="AL6">
        <v>6</v>
      </c>
      <c r="AM6">
        <v>6.5</v>
      </c>
      <c r="AN6">
        <v>8</v>
      </c>
      <c r="AO6">
        <v>6.5</v>
      </c>
      <c r="AP6">
        <v>7</v>
      </c>
      <c r="AR6">
        <v>6</v>
      </c>
    </row>
    <row r="7" spans="1:44" x14ac:dyDescent="0.25">
      <c r="A7">
        <v>6.5</v>
      </c>
      <c r="B7">
        <v>7.5</v>
      </c>
      <c r="C7">
        <v>7</v>
      </c>
      <c r="D7">
        <v>7.5</v>
      </c>
      <c r="G7">
        <v>7.5</v>
      </c>
      <c r="H7">
        <v>7</v>
      </c>
      <c r="I7">
        <v>7</v>
      </c>
      <c r="J7">
        <v>7.5</v>
      </c>
      <c r="K7">
        <v>6.5</v>
      </c>
      <c r="L7">
        <v>7</v>
      </c>
      <c r="M7">
        <v>7</v>
      </c>
      <c r="O7">
        <v>7</v>
      </c>
      <c r="P7">
        <v>6</v>
      </c>
      <c r="Q7">
        <v>7</v>
      </c>
      <c r="R7">
        <v>6</v>
      </c>
      <c r="S7">
        <v>6.5</v>
      </c>
      <c r="U7">
        <v>8</v>
      </c>
      <c r="V7">
        <v>4.5</v>
      </c>
      <c r="Y7">
        <v>7</v>
      </c>
      <c r="Z7">
        <v>8</v>
      </c>
      <c r="AA7">
        <v>6</v>
      </c>
      <c r="AC7">
        <v>6</v>
      </c>
      <c r="AD7">
        <v>6</v>
      </c>
      <c r="AE7">
        <v>5.5</v>
      </c>
      <c r="AF7">
        <v>5.5</v>
      </c>
      <c r="AG7">
        <v>6</v>
      </c>
      <c r="AJ7">
        <v>5</v>
      </c>
      <c r="AK7">
        <v>5</v>
      </c>
      <c r="AL7">
        <v>6</v>
      </c>
      <c r="AM7">
        <v>6</v>
      </c>
      <c r="AN7">
        <v>8</v>
      </c>
      <c r="AO7">
        <v>7</v>
      </c>
      <c r="AP7">
        <v>6.5</v>
      </c>
      <c r="AR7">
        <v>6</v>
      </c>
    </row>
    <row r="8" spans="1:44" x14ac:dyDescent="0.25">
      <c r="A8">
        <v>6</v>
      </c>
      <c r="B8">
        <v>7.5</v>
      </c>
      <c r="C8">
        <v>7</v>
      </c>
      <c r="D8">
        <v>7</v>
      </c>
      <c r="G8">
        <v>7</v>
      </c>
      <c r="H8">
        <v>6.5</v>
      </c>
      <c r="I8">
        <v>7</v>
      </c>
      <c r="J8">
        <v>7</v>
      </c>
      <c r="K8">
        <v>6</v>
      </c>
      <c r="L8">
        <v>7</v>
      </c>
      <c r="M8">
        <v>7.5</v>
      </c>
      <c r="O8">
        <v>6</v>
      </c>
      <c r="P8">
        <v>7</v>
      </c>
      <c r="Q8">
        <v>6.5</v>
      </c>
      <c r="R8">
        <v>6.5</v>
      </c>
      <c r="S8">
        <v>6.5</v>
      </c>
      <c r="U8">
        <v>6.5</v>
      </c>
      <c r="V8">
        <v>6</v>
      </c>
      <c r="Y8">
        <v>6</v>
      </c>
      <c r="Z8">
        <v>6</v>
      </c>
      <c r="AA8">
        <v>6</v>
      </c>
      <c r="AC8">
        <v>6.5</v>
      </c>
      <c r="AD8">
        <v>6</v>
      </c>
      <c r="AE8">
        <v>6.5</v>
      </c>
      <c r="AF8">
        <v>5</v>
      </c>
      <c r="AG8">
        <v>5.5</v>
      </c>
      <c r="AJ8">
        <v>5</v>
      </c>
      <c r="AK8">
        <v>5.5</v>
      </c>
      <c r="AL8">
        <v>6</v>
      </c>
      <c r="AM8">
        <v>6.5</v>
      </c>
      <c r="AN8">
        <v>7</v>
      </c>
      <c r="AO8">
        <v>6.5</v>
      </c>
      <c r="AP8">
        <v>6.5</v>
      </c>
      <c r="AR8">
        <v>6</v>
      </c>
    </row>
    <row r="9" spans="1:44" x14ac:dyDescent="0.25">
      <c r="A9">
        <v>7</v>
      </c>
      <c r="B9">
        <v>7.5</v>
      </c>
      <c r="C9">
        <v>7.5</v>
      </c>
      <c r="D9">
        <v>7</v>
      </c>
      <c r="G9">
        <v>7</v>
      </c>
      <c r="H9">
        <v>6.5</v>
      </c>
      <c r="I9">
        <v>6.5</v>
      </c>
      <c r="J9">
        <v>7.5</v>
      </c>
      <c r="K9">
        <v>6.5</v>
      </c>
      <c r="L9">
        <v>7</v>
      </c>
      <c r="M9">
        <v>7</v>
      </c>
      <c r="O9">
        <v>6</v>
      </c>
      <c r="P9">
        <v>7</v>
      </c>
      <c r="Q9">
        <v>6.5</v>
      </c>
      <c r="R9">
        <v>7</v>
      </c>
      <c r="S9">
        <v>7</v>
      </c>
      <c r="U9">
        <v>6</v>
      </c>
      <c r="V9">
        <v>6</v>
      </c>
      <c r="Y9">
        <v>6.5</v>
      </c>
      <c r="Z9">
        <v>6.5</v>
      </c>
      <c r="AA9">
        <v>7</v>
      </c>
      <c r="AC9">
        <v>12</v>
      </c>
      <c r="AD9">
        <v>12</v>
      </c>
      <c r="AE9">
        <v>10</v>
      </c>
      <c r="AF9">
        <v>10</v>
      </c>
      <c r="AG9">
        <v>10</v>
      </c>
      <c r="AJ9">
        <v>6</v>
      </c>
      <c r="AK9">
        <v>6</v>
      </c>
      <c r="AL9">
        <v>7</v>
      </c>
      <c r="AM9">
        <v>6.5</v>
      </c>
      <c r="AN9">
        <v>7</v>
      </c>
      <c r="AO9">
        <v>7</v>
      </c>
      <c r="AP9">
        <v>7.5</v>
      </c>
      <c r="AR9">
        <v>7</v>
      </c>
    </row>
    <row r="10" spans="1:44" x14ac:dyDescent="0.25">
      <c r="A10">
        <v>6.5</v>
      </c>
      <c r="B10">
        <v>7</v>
      </c>
      <c r="C10">
        <v>7</v>
      </c>
      <c r="D10">
        <v>7</v>
      </c>
      <c r="G10">
        <v>7.5</v>
      </c>
      <c r="H10">
        <v>6.5</v>
      </c>
      <c r="I10">
        <v>6.5</v>
      </c>
      <c r="J10">
        <v>7</v>
      </c>
      <c r="K10">
        <v>6.5</v>
      </c>
      <c r="L10">
        <v>6</v>
      </c>
      <c r="M10">
        <v>6</v>
      </c>
      <c r="O10">
        <v>14</v>
      </c>
      <c r="P10">
        <v>7</v>
      </c>
      <c r="Q10">
        <v>7.5</v>
      </c>
      <c r="R10">
        <v>6</v>
      </c>
      <c r="S10">
        <v>7</v>
      </c>
      <c r="U10">
        <v>6.5</v>
      </c>
      <c r="V10">
        <v>6</v>
      </c>
      <c r="Y10">
        <v>6</v>
      </c>
      <c r="Z10">
        <v>7</v>
      </c>
      <c r="AA10">
        <v>6</v>
      </c>
      <c r="AC10">
        <v>7</v>
      </c>
      <c r="AD10">
        <v>6.5</v>
      </c>
      <c r="AE10">
        <v>6.5</v>
      </c>
      <c r="AF10">
        <v>5</v>
      </c>
      <c r="AG10">
        <v>6</v>
      </c>
      <c r="AJ10">
        <v>6</v>
      </c>
      <c r="AK10">
        <v>12</v>
      </c>
      <c r="AL10">
        <v>13</v>
      </c>
      <c r="AM10">
        <v>12</v>
      </c>
      <c r="AN10">
        <v>12</v>
      </c>
      <c r="AO10">
        <v>12</v>
      </c>
      <c r="AP10">
        <v>7.5</v>
      </c>
      <c r="AR10">
        <v>6</v>
      </c>
    </row>
    <row r="11" spans="1:44" x14ac:dyDescent="0.25">
      <c r="A11">
        <v>12</v>
      </c>
      <c r="B11">
        <v>16</v>
      </c>
      <c r="C11">
        <v>14</v>
      </c>
      <c r="D11">
        <v>10</v>
      </c>
      <c r="G11">
        <v>7.5</v>
      </c>
      <c r="H11">
        <v>7</v>
      </c>
      <c r="I11">
        <v>6.5</v>
      </c>
      <c r="J11">
        <v>6</v>
      </c>
      <c r="K11">
        <v>7</v>
      </c>
      <c r="L11">
        <v>14</v>
      </c>
      <c r="M11">
        <v>14</v>
      </c>
      <c r="O11">
        <v>6</v>
      </c>
      <c r="P11">
        <v>13</v>
      </c>
      <c r="Q11">
        <v>14</v>
      </c>
      <c r="R11">
        <v>14</v>
      </c>
      <c r="S11">
        <v>14</v>
      </c>
      <c r="U11">
        <v>6.5</v>
      </c>
      <c r="V11">
        <v>7</v>
      </c>
      <c r="Y11">
        <v>6.5</v>
      </c>
      <c r="Z11">
        <v>7</v>
      </c>
      <c r="AA11">
        <v>6.5</v>
      </c>
      <c r="AC11">
        <v>7.5</v>
      </c>
      <c r="AD11">
        <v>7</v>
      </c>
      <c r="AE11">
        <v>6</v>
      </c>
      <c r="AF11">
        <v>6</v>
      </c>
      <c r="AG11">
        <v>6</v>
      </c>
      <c r="AJ11">
        <v>12</v>
      </c>
      <c r="AK11">
        <v>6.5</v>
      </c>
      <c r="AL11">
        <v>7</v>
      </c>
      <c r="AM11">
        <v>6</v>
      </c>
      <c r="AN11">
        <v>7</v>
      </c>
      <c r="AO11">
        <v>6.5</v>
      </c>
      <c r="AP11">
        <v>7.5</v>
      </c>
      <c r="AR11">
        <v>12</v>
      </c>
    </row>
    <row r="12" spans="1:44" x14ac:dyDescent="0.25">
      <c r="A12">
        <v>6</v>
      </c>
      <c r="B12">
        <v>7</v>
      </c>
      <c r="C12">
        <v>6</v>
      </c>
      <c r="D12">
        <v>5</v>
      </c>
      <c r="G12">
        <v>7</v>
      </c>
      <c r="H12">
        <v>6</v>
      </c>
      <c r="I12">
        <v>7</v>
      </c>
      <c r="J12">
        <v>13</v>
      </c>
      <c r="K12">
        <v>13</v>
      </c>
      <c r="L12">
        <v>6</v>
      </c>
      <c r="M12">
        <v>5</v>
      </c>
      <c r="O12">
        <v>6</v>
      </c>
      <c r="P12">
        <v>7</v>
      </c>
      <c r="Q12">
        <v>7</v>
      </c>
      <c r="R12">
        <v>5.5</v>
      </c>
      <c r="S12">
        <v>7</v>
      </c>
      <c r="U12">
        <v>7</v>
      </c>
      <c r="V12">
        <v>7</v>
      </c>
      <c r="Y12">
        <v>7</v>
      </c>
      <c r="Z12">
        <v>8</v>
      </c>
      <c r="AA12">
        <v>7</v>
      </c>
      <c r="AC12">
        <v>6.5</v>
      </c>
      <c r="AD12">
        <v>5.5</v>
      </c>
      <c r="AE12">
        <v>7</v>
      </c>
      <c r="AF12">
        <v>7</v>
      </c>
      <c r="AG12">
        <v>6</v>
      </c>
      <c r="AJ12">
        <v>5.5</v>
      </c>
      <c r="AK12">
        <v>4</v>
      </c>
      <c r="AL12">
        <v>6</v>
      </c>
      <c r="AM12">
        <v>6</v>
      </c>
      <c r="AN12">
        <v>6.5</v>
      </c>
      <c r="AO12">
        <v>4.5</v>
      </c>
      <c r="AP12">
        <v>7</v>
      </c>
      <c r="AR12">
        <v>4.5</v>
      </c>
    </row>
    <row r="13" spans="1:44" x14ac:dyDescent="0.25">
      <c r="A13">
        <v>7</v>
      </c>
      <c r="B13">
        <v>7.5</v>
      </c>
      <c r="C13">
        <v>7.5</v>
      </c>
      <c r="D13">
        <v>7</v>
      </c>
      <c r="G13">
        <v>7.5</v>
      </c>
      <c r="H13">
        <v>6.5</v>
      </c>
      <c r="I13">
        <v>6.5</v>
      </c>
      <c r="J13">
        <v>7</v>
      </c>
      <c r="K13">
        <v>7</v>
      </c>
      <c r="L13">
        <v>6</v>
      </c>
      <c r="M13">
        <v>6</v>
      </c>
      <c r="O13">
        <v>7</v>
      </c>
      <c r="P13">
        <v>7</v>
      </c>
      <c r="Q13">
        <v>7</v>
      </c>
      <c r="R13">
        <v>7</v>
      </c>
      <c r="S13">
        <v>7</v>
      </c>
      <c r="U13">
        <v>6.5</v>
      </c>
      <c r="V13">
        <v>7</v>
      </c>
      <c r="Y13">
        <v>6.5</v>
      </c>
      <c r="Z13">
        <v>7.5</v>
      </c>
      <c r="AA13">
        <v>7.6</v>
      </c>
      <c r="AC13">
        <v>7</v>
      </c>
      <c r="AD13">
        <v>5.5</v>
      </c>
      <c r="AE13">
        <v>7</v>
      </c>
      <c r="AF13">
        <v>5</v>
      </c>
      <c r="AG13">
        <v>6.5</v>
      </c>
      <c r="AJ13">
        <v>12</v>
      </c>
      <c r="AK13">
        <v>4</v>
      </c>
      <c r="AL13">
        <v>6</v>
      </c>
      <c r="AM13">
        <v>6</v>
      </c>
      <c r="AN13">
        <v>8</v>
      </c>
      <c r="AO13">
        <v>7</v>
      </c>
      <c r="AP13">
        <v>6.5</v>
      </c>
      <c r="AR13">
        <v>4</v>
      </c>
    </row>
    <row r="14" spans="1:44" x14ac:dyDescent="0.25">
      <c r="A14">
        <v>6.5</v>
      </c>
      <c r="B14">
        <v>7</v>
      </c>
      <c r="C14">
        <v>7</v>
      </c>
      <c r="D14">
        <v>6.5</v>
      </c>
      <c r="G14">
        <v>7</v>
      </c>
      <c r="H14">
        <v>5.5</v>
      </c>
      <c r="I14">
        <v>7</v>
      </c>
      <c r="J14">
        <v>7.5</v>
      </c>
      <c r="K14">
        <v>5</v>
      </c>
      <c r="L14">
        <v>6.5</v>
      </c>
      <c r="M14">
        <v>6</v>
      </c>
      <c r="O14">
        <v>7</v>
      </c>
      <c r="P14">
        <v>7</v>
      </c>
      <c r="Q14">
        <v>7</v>
      </c>
      <c r="R14">
        <v>7</v>
      </c>
      <c r="S14">
        <v>7</v>
      </c>
      <c r="U14">
        <v>7</v>
      </c>
      <c r="V14">
        <v>7</v>
      </c>
      <c r="Y14">
        <v>6</v>
      </c>
      <c r="Z14">
        <v>8</v>
      </c>
      <c r="AA14">
        <v>8</v>
      </c>
      <c r="AC14">
        <v>16</v>
      </c>
      <c r="AD14">
        <v>13</v>
      </c>
      <c r="AE14">
        <v>13</v>
      </c>
      <c r="AF14">
        <v>10</v>
      </c>
      <c r="AG14">
        <v>12</v>
      </c>
      <c r="AJ14">
        <v>12</v>
      </c>
      <c r="AK14">
        <v>4</v>
      </c>
      <c r="AL14">
        <v>6</v>
      </c>
      <c r="AM14">
        <v>6</v>
      </c>
      <c r="AN14">
        <v>6.5</v>
      </c>
      <c r="AO14">
        <v>6.5</v>
      </c>
      <c r="AP14">
        <v>7</v>
      </c>
      <c r="AR14">
        <v>5</v>
      </c>
    </row>
    <row r="15" spans="1:44" x14ac:dyDescent="0.25">
      <c r="A15">
        <v>6.5</v>
      </c>
      <c r="B15">
        <v>7.5</v>
      </c>
      <c r="C15">
        <v>6.5</v>
      </c>
      <c r="D15">
        <v>6.5</v>
      </c>
      <c r="G15">
        <v>7</v>
      </c>
      <c r="H15">
        <v>7</v>
      </c>
      <c r="I15">
        <v>6.5</v>
      </c>
      <c r="J15">
        <v>7.5</v>
      </c>
      <c r="K15">
        <v>6.5</v>
      </c>
      <c r="L15">
        <v>7</v>
      </c>
      <c r="M15">
        <v>8</v>
      </c>
      <c r="O15">
        <v>6.5</v>
      </c>
      <c r="P15">
        <v>7</v>
      </c>
      <c r="Q15">
        <v>7.5</v>
      </c>
      <c r="R15">
        <v>6</v>
      </c>
      <c r="S15">
        <v>6.5</v>
      </c>
      <c r="U15">
        <v>6</v>
      </c>
      <c r="V15">
        <v>7.5</v>
      </c>
      <c r="Y15">
        <v>6.5</v>
      </c>
      <c r="Z15">
        <v>8</v>
      </c>
      <c r="AA15">
        <v>8</v>
      </c>
      <c r="AC15">
        <v>14</v>
      </c>
      <c r="AD15">
        <v>12</v>
      </c>
      <c r="AE15">
        <v>12</v>
      </c>
      <c r="AF15">
        <v>10</v>
      </c>
      <c r="AG15">
        <v>12</v>
      </c>
      <c r="AJ15">
        <v>12</v>
      </c>
      <c r="AK15">
        <v>6</v>
      </c>
      <c r="AL15">
        <v>7</v>
      </c>
      <c r="AM15">
        <v>6.5</v>
      </c>
      <c r="AN15">
        <v>6.5</v>
      </c>
      <c r="AO15">
        <v>7</v>
      </c>
      <c r="AP15">
        <v>5</v>
      </c>
      <c r="AR15">
        <v>6</v>
      </c>
    </row>
    <row r="16" spans="1:44" x14ac:dyDescent="0.25">
      <c r="A16">
        <v>6.5</v>
      </c>
      <c r="B16">
        <v>7.5</v>
      </c>
      <c r="C16">
        <v>7</v>
      </c>
      <c r="D16">
        <v>7</v>
      </c>
      <c r="G16">
        <v>7.5</v>
      </c>
      <c r="H16">
        <v>7</v>
      </c>
      <c r="I16">
        <v>7</v>
      </c>
      <c r="J16">
        <v>7</v>
      </c>
      <c r="K16">
        <v>6</v>
      </c>
      <c r="L16">
        <v>6.5</v>
      </c>
      <c r="M16">
        <v>7</v>
      </c>
      <c r="O16">
        <v>7</v>
      </c>
      <c r="P16">
        <v>7</v>
      </c>
      <c r="Q16">
        <v>7</v>
      </c>
      <c r="R16">
        <v>6.5</v>
      </c>
      <c r="S16">
        <v>6</v>
      </c>
      <c r="U16">
        <v>8</v>
      </c>
      <c r="V16">
        <v>5</v>
      </c>
      <c r="Y16">
        <v>5</v>
      </c>
      <c r="Z16">
        <v>9</v>
      </c>
      <c r="AA16">
        <v>8</v>
      </c>
      <c r="AC16">
        <v>13</v>
      </c>
      <c r="AD16">
        <v>12</v>
      </c>
      <c r="AE16">
        <v>12</v>
      </c>
      <c r="AF16">
        <v>10</v>
      </c>
      <c r="AG16">
        <v>11</v>
      </c>
      <c r="AJ16">
        <v>12</v>
      </c>
      <c r="AK16">
        <v>6</v>
      </c>
      <c r="AL16">
        <v>7</v>
      </c>
      <c r="AM16">
        <v>5</v>
      </c>
      <c r="AN16">
        <v>7</v>
      </c>
      <c r="AO16">
        <v>8</v>
      </c>
      <c r="AP16">
        <v>6</v>
      </c>
      <c r="AR16">
        <v>6.5</v>
      </c>
    </row>
    <row r="17" spans="1:44" x14ac:dyDescent="0.25">
      <c r="A17">
        <v>6</v>
      </c>
      <c r="B17">
        <v>7.5</v>
      </c>
      <c r="C17">
        <v>7</v>
      </c>
      <c r="D17">
        <v>6.5</v>
      </c>
      <c r="G17">
        <v>6</v>
      </c>
      <c r="H17">
        <v>6</v>
      </c>
      <c r="I17">
        <v>6</v>
      </c>
      <c r="J17">
        <v>7</v>
      </c>
      <c r="K17">
        <v>6</v>
      </c>
      <c r="L17">
        <v>7</v>
      </c>
      <c r="M17">
        <v>7</v>
      </c>
      <c r="O17">
        <v>14</v>
      </c>
      <c r="P17">
        <v>14</v>
      </c>
      <c r="Q17">
        <v>15</v>
      </c>
      <c r="R17">
        <v>14</v>
      </c>
      <c r="S17">
        <v>14</v>
      </c>
      <c r="U17">
        <v>7.5</v>
      </c>
      <c r="V17">
        <v>6.5</v>
      </c>
      <c r="Y17">
        <v>7</v>
      </c>
      <c r="Z17">
        <v>8</v>
      </c>
      <c r="AA17">
        <v>8</v>
      </c>
      <c r="AC17">
        <v>14</v>
      </c>
      <c r="AD17">
        <v>14</v>
      </c>
      <c r="AE17">
        <v>14</v>
      </c>
      <c r="AF17">
        <v>13</v>
      </c>
      <c r="AG17">
        <v>14</v>
      </c>
      <c r="AJ17">
        <f>SUM(AJ2:AJ16)</f>
        <v>117</v>
      </c>
      <c r="AK17">
        <v>12</v>
      </c>
      <c r="AL17">
        <v>14</v>
      </c>
      <c r="AM17">
        <v>13</v>
      </c>
      <c r="AN17">
        <v>16</v>
      </c>
      <c r="AO17">
        <v>16</v>
      </c>
      <c r="AP17">
        <v>6</v>
      </c>
      <c r="AR17">
        <v>13</v>
      </c>
    </row>
    <row r="18" spans="1:44" x14ac:dyDescent="0.25">
      <c r="A18">
        <v>6</v>
      </c>
      <c r="B18">
        <v>8</v>
      </c>
      <c r="C18">
        <v>6</v>
      </c>
      <c r="D18">
        <v>6</v>
      </c>
      <c r="G18">
        <v>7</v>
      </c>
      <c r="H18">
        <v>6</v>
      </c>
      <c r="I18">
        <v>6.5</v>
      </c>
      <c r="J18">
        <v>6</v>
      </c>
      <c r="K18">
        <v>5</v>
      </c>
      <c r="L18">
        <v>4</v>
      </c>
      <c r="M18">
        <v>6</v>
      </c>
      <c r="O18">
        <v>12</v>
      </c>
      <c r="P18">
        <v>14</v>
      </c>
      <c r="Q18">
        <v>14</v>
      </c>
      <c r="R18">
        <v>13</v>
      </c>
      <c r="S18">
        <v>13</v>
      </c>
      <c r="U18">
        <v>7</v>
      </c>
      <c r="V18">
        <v>6.5</v>
      </c>
      <c r="Y18">
        <v>6.5</v>
      </c>
      <c r="Z18">
        <v>7</v>
      </c>
      <c r="AA18">
        <v>7</v>
      </c>
      <c r="AC18">
        <v>13</v>
      </c>
      <c r="AD18">
        <v>13</v>
      </c>
      <c r="AE18">
        <v>12</v>
      </c>
      <c r="AF18">
        <v>12</v>
      </c>
      <c r="AG18">
        <v>12</v>
      </c>
      <c r="AJ18">
        <v>200</v>
      </c>
      <c r="AK18">
        <v>10</v>
      </c>
      <c r="AL18">
        <v>13</v>
      </c>
      <c r="AM18">
        <v>13</v>
      </c>
      <c r="AN18">
        <v>14</v>
      </c>
      <c r="AO18">
        <v>13</v>
      </c>
      <c r="AP18">
        <v>16</v>
      </c>
      <c r="AR18">
        <v>11</v>
      </c>
    </row>
    <row r="19" spans="1:44" x14ac:dyDescent="0.25">
      <c r="AC19">
        <f>SUM(AC14:AC18)</f>
        <v>70</v>
      </c>
      <c r="AD19">
        <f t="shared" ref="AD19:AI19" si="0">SUM(AD14:AD18)</f>
        <v>64</v>
      </c>
      <c r="AE19">
        <f t="shared" si="0"/>
        <v>63</v>
      </c>
      <c r="AF19">
        <f t="shared" si="0"/>
        <v>55</v>
      </c>
      <c r="AG19">
        <f t="shared" si="0"/>
        <v>61</v>
      </c>
      <c r="AH19">
        <f t="shared" si="0"/>
        <v>0</v>
      </c>
      <c r="AI19">
        <f t="shared" si="0"/>
        <v>0</v>
      </c>
      <c r="AJ19">
        <f>AJ17/AJ18*100</f>
        <v>58.5</v>
      </c>
      <c r="AK19">
        <v>10</v>
      </c>
      <c r="AL19">
        <v>12</v>
      </c>
      <c r="AM19">
        <v>12</v>
      </c>
      <c r="AN19">
        <v>15</v>
      </c>
      <c r="AO19">
        <v>13</v>
      </c>
      <c r="AP19">
        <v>13</v>
      </c>
      <c r="AR19">
        <v>11</v>
      </c>
    </row>
    <row r="20" spans="1:44" x14ac:dyDescent="0.25">
      <c r="A20">
        <v>6.5</v>
      </c>
      <c r="B20">
        <v>7.5</v>
      </c>
      <c r="C20">
        <v>7</v>
      </c>
      <c r="D20">
        <v>6.5</v>
      </c>
      <c r="G20">
        <v>7</v>
      </c>
      <c r="H20">
        <v>6.5</v>
      </c>
      <c r="I20">
        <v>6.5</v>
      </c>
      <c r="J20">
        <v>7.5</v>
      </c>
      <c r="K20">
        <v>7</v>
      </c>
      <c r="L20">
        <v>6.5</v>
      </c>
      <c r="M20">
        <v>7</v>
      </c>
      <c r="O20">
        <v>12</v>
      </c>
      <c r="P20">
        <v>14</v>
      </c>
      <c r="Q20">
        <v>14</v>
      </c>
      <c r="R20">
        <v>13</v>
      </c>
      <c r="S20">
        <v>13</v>
      </c>
      <c r="U20">
        <v>8</v>
      </c>
      <c r="V20">
        <v>6</v>
      </c>
      <c r="Y20">
        <v>13</v>
      </c>
      <c r="Z20">
        <v>16</v>
      </c>
      <c r="AA20">
        <v>14</v>
      </c>
      <c r="AC20">
        <f>SUM(AC2:AC18)</f>
        <v>156</v>
      </c>
      <c r="AD20">
        <f t="shared" ref="AD20:AI20" si="1">SUM(AD2:AD18)</f>
        <v>144.5</v>
      </c>
      <c r="AE20">
        <f t="shared" si="1"/>
        <v>141.5</v>
      </c>
      <c r="AF20">
        <f t="shared" si="1"/>
        <v>128.5</v>
      </c>
      <c r="AG20">
        <f t="shared" si="1"/>
        <v>134.5</v>
      </c>
      <c r="AH20">
        <f t="shared" si="1"/>
        <v>0</v>
      </c>
      <c r="AI20">
        <f t="shared" si="1"/>
        <v>0</v>
      </c>
      <c r="AK20">
        <v>12</v>
      </c>
      <c r="AL20">
        <v>14</v>
      </c>
      <c r="AM20">
        <v>14</v>
      </c>
      <c r="AN20">
        <v>14</v>
      </c>
      <c r="AO20">
        <v>14</v>
      </c>
      <c r="AP20">
        <v>14</v>
      </c>
      <c r="AR20">
        <v>14</v>
      </c>
    </row>
    <row r="21" spans="1:44" x14ac:dyDescent="0.25">
      <c r="A21">
        <v>7</v>
      </c>
      <c r="B21">
        <v>7</v>
      </c>
      <c r="C21">
        <v>7</v>
      </c>
      <c r="D21">
        <v>7</v>
      </c>
      <c r="G21">
        <v>7</v>
      </c>
      <c r="H21">
        <v>6.5</v>
      </c>
      <c r="I21">
        <v>7</v>
      </c>
      <c r="J21">
        <v>4</v>
      </c>
      <c r="K21">
        <v>6</v>
      </c>
      <c r="L21">
        <v>5.5</v>
      </c>
      <c r="M21">
        <v>6.5</v>
      </c>
      <c r="O21">
        <v>12</v>
      </c>
      <c r="P21">
        <v>13</v>
      </c>
      <c r="Q21">
        <v>14</v>
      </c>
      <c r="R21">
        <v>12</v>
      </c>
      <c r="S21">
        <v>13</v>
      </c>
      <c r="U21">
        <v>7</v>
      </c>
      <c r="V21">
        <v>6</v>
      </c>
      <c r="Y21">
        <v>14</v>
      </c>
      <c r="Z21">
        <v>15</v>
      </c>
      <c r="AA21">
        <v>14</v>
      </c>
      <c r="AC21">
        <v>230</v>
      </c>
      <c r="AD21">
        <v>230</v>
      </c>
      <c r="AE21">
        <v>230</v>
      </c>
      <c r="AF21">
        <v>230</v>
      </c>
      <c r="AG21">
        <v>230</v>
      </c>
      <c r="AH21">
        <v>230</v>
      </c>
      <c r="AI21">
        <v>230</v>
      </c>
      <c r="AK21">
        <v>10</v>
      </c>
      <c r="AL21">
        <v>12</v>
      </c>
      <c r="AM21">
        <v>12</v>
      </c>
      <c r="AN21">
        <v>14</v>
      </c>
      <c r="AO21">
        <v>13</v>
      </c>
      <c r="AP21">
        <v>14</v>
      </c>
      <c r="AR21">
        <v>12</v>
      </c>
    </row>
    <row r="22" spans="1:44" x14ac:dyDescent="0.25">
      <c r="AK22">
        <f>SUM(AK17:AK21)</f>
        <v>54</v>
      </c>
      <c r="AL22">
        <f t="shared" ref="AL22:AO22" si="2">SUM(AL17:AL21)</f>
        <v>65</v>
      </c>
      <c r="AM22">
        <f t="shared" si="2"/>
        <v>64</v>
      </c>
      <c r="AN22">
        <f t="shared" si="2"/>
        <v>73</v>
      </c>
      <c r="AO22">
        <f t="shared" si="2"/>
        <v>69</v>
      </c>
      <c r="AP22">
        <f>SUM(AP2:AP21)</f>
        <v>166.5</v>
      </c>
      <c r="AR22">
        <f>SUM(AR2:AR21)</f>
        <v>155.5</v>
      </c>
    </row>
    <row r="23" spans="1:44" x14ac:dyDescent="0.25">
      <c r="Y23">
        <f>SUM(Y17:Y21)</f>
        <v>40.5</v>
      </c>
      <c r="Z23">
        <f t="shared" ref="Z23:AA23" si="3">SUM(Z17:Z21)</f>
        <v>46</v>
      </c>
      <c r="AA23">
        <f t="shared" si="3"/>
        <v>43</v>
      </c>
      <c r="AC23">
        <f>AC20/AC21*100</f>
        <v>67.826086956521735</v>
      </c>
      <c r="AD23">
        <f t="shared" ref="AD23:AI23" si="4">AD20/AD21*100</f>
        <v>62.826086956521742</v>
      </c>
      <c r="AE23">
        <f t="shared" si="4"/>
        <v>61.521739130434781</v>
      </c>
      <c r="AF23">
        <f t="shared" si="4"/>
        <v>55.869565217391305</v>
      </c>
      <c r="AG23">
        <f t="shared" si="4"/>
        <v>58.478260869565212</v>
      </c>
      <c r="AH23">
        <f t="shared" si="4"/>
        <v>0</v>
      </c>
      <c r="AI23">
        <f t="shared" si="4"/>
        <v>0</v>
      </c>
      <c r="AK23">
        <f>SUM(AK2:AK21)</f>
        <v>144.5</v>
      </c>
      <c r="AL23">
        <f t="shared" ref="AL23:AO23" si="5">SUM(AL2:AL21)</f>
        <v>168.5</v>
      </c>
      <c r="AM23">
        <v>161</v>
      </c>
      <c r="AN23">
        <f t="shared" si="5"/>
        <v>186.5</v>
      </c>
      <c r="AO23">
        <f t="shared" si="5"/>
        <v>175</v>
      </c>
      <c r="AP23">
        <v>240</v>
      </c>
      <c r="AR23">
        <v>260</v>
      </c>
    </row>
    <row r="24" spans="1:44" x14ac:dyDescent="0.25">
      <c r="A24">
        <v>6.5</v>
      </c>
      <c r="B24">
        <v>7</v>
      </c>
      <c r="C24">
        <v>6.5</v>
      </c>
      <c r="D24">
        <v>6</v>
      </c>
      <c r="G24">
        <v>6.5</v>
      </c>
      <c r="H24">
        <v>5.5</v>
      </c>
      <c r="I24">
        <v>5.5</v>
      </c>
      <c r="J24">
        <v>7</v>
      </c>
      <c r="K24">
        <v>7</v>
      </c>
      <c r="L24">
        <v>7</v>
      </c>
      <c r="M24">
        <v>6</v>
      </c>
      <c r="O24">
        <v>13</v>
      </c>
      <c r="P24">
        <v>14</v>
      </c>
      <c r="Q24">
        <v>15</v>
      </c>
      <c r="R24">
        <v>12</v>
      </c>
      <c r="S24">
        <v>14</v>
      </c>
      <c r="U24">
        <v>14</v>
      </c>
      <c r="V24">
        <v>14</v>
      </c>
      <c r="Y24">
        <f>SUM(Y2:Y21)</f>
        <v>137.5</v>
      </c>
      <c r="Z24">
        <f t="shared" ref="Z24:AA24" si="6">SUM(Z2:Z21)</f>
        <v>158.5</v>
      </c>
      <c r="AA24">
        <f t="shared" si="6"/>
        <v>151.1</v>
      </c>
      <c r="AK24">
        <v>260</v>
      </c>
      <c r="AL24">
        <v>260</v>
      </c>
      <c r="AM24">
        <v>260</v>
      </c>
      <c r="AN24">
        <v>260</v>
      </c>
      <c r="AO24">
        <v>260</v>
      </c>
      <c r="AP24">
        <f>AP22/AP23*100</f>
        <v>69.375</v>
      </c>
      <c r="AR24">
        <f>AR22/AR23*100</f>
        <v>59.807692307692307</v>
      </c>
    </row>
    <row r="25" spans="1:44" x14ac:dyDescent="0.25">
      <c r="O25">
        <f>SUM(O17:O24)</f>
        <v>63</v>
      </c>
      <c r="P25">
        <f t="shared" ref="P25:S25" si="7">SUM(P17:P24)</f>
        <v>69</v>
      </c>
      <c r="Q25">
        <f t="shared" si="7"/>
        <v>72</v>
      </c>
      <c r="R25">
        <f t="shared" si="7"/>
        <v>64</v>
      </c>
      <c r="S25">
        <f t="shared" si="7"/>
        <v>67</v>
      </c>
      <c r="U25">
        <v>14</v>
      </c>
      <c r="V25">
        <v>14</v>
      </c>
      <c r="Y25">
        <v>210</v>
      </c>
      <c r="Z25">
        <v>210</v>
      </c>
      <c r="AA25">
        <v>210</v>
      </c>
      <c r="AK25">
        <f>AK23/AK24*100</f>
        <v>55.57692307692308</v>
      </c>
      <c r="AL25">
        <f t="shared" ref="AL25:AO25" si="8">AL23/AL24*100</f>
        <v>64.807692307692307</v>
      </c>
      <c r="AM25">
        <f t="shared" si="8"/>
        <v>61.923076923076927</v>
      </c>
      <c r="AN25">
        <f t="shared" si="8"/>
        <v>71.730769230769226</v>
      </c>
      <c r="AO25">
        <f t="shared" si="8"/>
        <v>67.307692307692307</v>
      </c>
    </row>
    <row r="26" spans="1:44" x14ac:dyDescent="0.25">
      <c r="U26">
        <f>SUM(U20:U25)</f>
        <v>43</v>
      </c>
      <c r="V26">
        <f t="shared" ref="V26:X26" si="9">SUM(V20:V25)</f>
        <v>40</v>
      </c>
      <c r="W26">
        <f t="shared" si="9"/>
        <v>0</v>
      </c>
      <c r="X26">
        <f t="shared" si="9"/>
        <v>0</v>
      </c>
      <c r="Y26">
        <f>Y24/Y25*100</f>
        <v>65.476190476190482</v>
      </c>
      <c r="Z26">
        <f t="shared" ref="Z26:AA26" si="10">Z24/Z25*100</f>
        <v>75.476190476190482</v>
      </c>
      <c r="AA26">
        <f t="shared" si="10"/>
        <v>71.952380952380949</v>
      </c>
      <c r="AM26">
        <v>2</v>
      </c>
    </row>
    <row r="27" spans="1:44" x14ac:dyDescent="0.25">
      <c r="A27">
        <v>7</v>
      </c>
      <c r="B27">
        <v>7</v>
      </c>
      <c r="C27">
        <v>7</v>
      </c>
      <c r="D27">
        <v>7</v>
      </c>
      <c r="G27">
        <v>14</v>
      </c>
      <c r="H27">
        <v>12</v>
      </c>
      <c r="I27">
        <v>12</v>
      </c>
      <c r="J27">
        <v>16</v>
      </c>
      <c r="K27">
        <v>14</v>
      </c>
      <c r="L27">
        <v>6.5</v>
      </c>
      <c r="M27">
        <v>5.5</v>
      </c>
      <c r="O27">
        <f>SUM(O2:O24)</f>
        <v>165.5</v>
      </c>
      <c r="P27">
        <f t="shared" ref="P27:T27" si="11">SUM(P2:P24)</f>
        <v>178.5</v>
      </c>
      <c r="Q27">
        <f t="shared" si="11"/>
        <v>186</v>
      </c>
      <c r="R27">
        <f t="shared" si="11"/>
        <v>169</v>
      </c>
      <c r="S27">
        <f t="shared" si="11"/>
        <v>174.5</v>
      </c>
      <c r="T27">
        <f t="shared" si="11"/>
        <v>0</v>
      </c>
      <c r="U27">
        <f>SUM(U2:U25)</f>
        <v>162.5</v>
      </c>
      <c r="V27">
        <f t="shared" ref="V27:X27" si="12">SUM(V2:V25)</f>
        <v>150</v>
      </c>
      <c r="W27">
        <f t="shared" si="12"/>
        <v>0</v>
      </c>
      <c r="X27">
        <f t="shared" si="12"/>
        <v>0</v>
      </c>
    </row>
    <row r="28" spans="1:44" x14ac:dyDescent="0.25">
      <c r="A28">
        <v>6.5</v>
      </c>
      <c r="B28">
        <v>8</v>
      </c>
      <c r="C28">
        <v>6.5</v>
      </c>
      <c r="D28">
        <v>7</v>
      </c>
      <c r="G28">
        <v>8</v>
      </c>
      <c r="H28">
        <v>7</v>
      </c>
      <c r="I28">
        <v>5</v>
      </c>
      <c r="J28">
        <v>14</v>
      </c>
      <c r="K28">
        <v>13</v>
      </c>
      <c r="L28">
        <v>6.5</v>
      </c>
      <c r="M28">
        <v>7</v>
      </c>
      <c r="O28">
        <v>260</v>
      </c>
      <c r="P28">
        <v>260</v>
      </c>
      <c r="Q28">
        <v>260</v>
      </c>
      <c r="R28">
        <v>260</v>
      </c>
      <c r="S28">
        <v>260</v>
      </c>
      <c r="T28">
        <v>260</v>
      </c>
      <c r="U28">
        <v>230</v>
      </c>
      <c r="V28">
        <v>230</v>
      </c>
      <c r="W28">
        <v>230</v>
      </c>
      <c r="X28">
        <v>230</v>
      </c>
    </row>
    <row r="29" spans="1:44" x14ac:dyDescent="0.25">
      <c r="A29">
        <v>13</v>
      </c>
      <c r="B29">
        <v>16</v>
      </c>
      <c r="C29">
        <v>14</v>
      </c>
      <c r="D29">
        <v>14</v>
      </c>
      <c r="G29">
        <v>7.5</v>
      </c>
      <c r="H29">
        <v>7</v>
      </c>
      <c r="I29">
        <v>5</v>
      </c>
      <c r="J29">
        <v>13</v>
      </c>
      <c r="K29">
        <v>12</v>
      </c>
      <c r="L29">
        <v>6.5</v>
      </c>
      <c r="M29">
        <v>7</v>
      </c>
      <c r="O29">
        <f>O27/O28*100</f>
        <v>63.653846153846146</v>
      </c>
      <c r="P29">
        <f t="shared" ref="P29:T29" si="13">P27/P28*100</f>
        <v>68.65384615384616</v>
      </c>
      <c r="Q29">
        <f t="shared" si="13"/>
        <v>71.538461538461533</v>
      </c>
      <c r="R29">
        <f t="shared" si="13"/>
        <v>65</v>
      </c>
      <c r="S29">
        <f t="shared" si="13"/>
        <v>67.115384615384613</v>
      </c>
      <c r="T29">
        <f t="shared" si="13"/>
        <v>0</v>
      </c>
      <c r="U29">
        <f>U27/U28*100</f>
        <v>70.652173913043484</v>
      </c>
      <c r="V29">
        <f t="shared" ref="V29:X29" si="14">V27/V28*100</f>
        <v>65.217391304347828</v>
      </c>
      <c r="W29">
        <f t="shared" si="14"/>
        <v>0</v>
      </c>
      <c r="X29">
        <f t="shared" si="14"/>
        <v>0</v>
      </c>
    </row>
    <row r="30" spans="1:44" x14ac:dyDescent="0.25">
      <c r="A30">
        <v>13</v>
      </c>
      <c r="B30">
        <v>15</v>
      </c>
      <c r="C30">
        <v>13</v>
      </c>
      <c r="D30">
        <v>13</v>
      </c>
      <c r="G30">
        <v>8</v>
      </c>
      <c r="H30">
        <v>6</v>
      </c>
      <c r="I30">
        <v>6.5</v>
      </c>
      <c r="J30">
        <v>15</v>
      </c>
      <c r="K30">
        <v>14</v>
      </c>
      <c r="L30">
        <v>7</v>
      </c>
      <c r="M30">
        <v>7</v>
      </c>
    </row>
    <row r="31" spans="1:44" x14ac:dyDescent="0.25">
      <c r="J31">
        <f>SUM(J27:J30)</f>
        <v>58</v>
      </c>
      <c r="K31">
        <f>SUM(K27:K30)</f>
        <v>53</v>
      </c>
      <c r="L31">
        <v>7</v>
      </c>
      <c r="M31">
        <v>7</v>
      </c>
    </row>
    <row r="32" spans="1:44" x14ac:dyDescent="0.25">
      <c r="A32">
        <v>13</v>
      </c>
      <c r="B32">
        <v>14</v>
      </c>
      <c r="C32">
        <v>14</v>
      </c>
      <c r="D32">
        <v>12</v>
      </c>
      <c r="G32">
        <v>7</v>
      </c>
      <c r="H32">
        <v>7</v>
      </c>
      <c r="I32">
        <v>7</v>
      </c>
      <c r="J32">
        <f>SUM(J2:J30)</f>
        <v>202</v>
      </c>
      <c r="K32">
        <f>SUM(K2:K30)</f>
        <v>187.5</v>
      </c>
      <c r="L32">
        <v>14</v>
      </c>
      <c r="M32">
        <v>16</v>
      </c>
    </row>
    <row r="33" spans="1:13" x14ac:dyDescent="0.25">
      <c r="A33">
        <v>14</v>
      </c>
      <c r="B33">
        <v>16</v>
      </c>
      <c r="C33">
        <v>14</v>
      </c>
      <c r="D33">
        <v>14</v>
      </c>
      <c r="G33">
        <v>16</v>
      </c>
      <c r="H33">
        <v>14</v>
      </c>
      <c r="I33">
        <v>13</v>
      </c>
      <c r="J33">
        <v>290</v>
      </c>
      <c r="K33">
        <v>290</v>
      </c>
      <c r="L33">
        <v>13</v>
      </c>
      <c r="M33">
        <v>14</v>
      </c>
    </row>
    <row r="34" spans="1:13" x14ac:dyDescent="0.25">
      <c r="A34">
        <f>SUM(A29:A33)</f>
        <v>53</v>
      </c>
      <c r="B34">
        <f t="shared" ref="B34:F34" si="15">SUM(B29:B33)</f>
        <v>61</v>
      </c>
      <c r="C34">
        <f t="shared" si="15"/>
        <v>55</v>
      </c>
      <c r="D34">
        <f t="shared" si="15"/>
        <v>53</v>
      </c>
      <c r="E34">
        <f t="shared" si="15"/>
        <v>0</v>
      </c>
      <c r="F34">
        <f t="shared" si="15"/>
        <v>0</v>
      </c>
      <c r="G34">
        <v>14</v>
      </c>
      <c r="H34">
        <v>12</v>
      </c>
      <c r="I34">
        <v>13</v>
      </c>
      <c r="J34">
        <f>J32/J33*100</f>
        <v>69.655172413793096</v>
      </c>
      <c r="K34">
        <f>K32/K33*100</f>
        <v>64.65517241379311</v>
      </c>
      <c r="L34">
        <v>12</v>
      </c>
      <c r="M34">
        <v>13</v>
      </c>
    </row>
    <row r="35" spans="1:13" x14ac:dyDescent="0.25">
      <c r="A35">
        <f>SUM(A2:A33)</f>
        <v>203.5</v>
      </c>
      <c r="B35">
        <f t="shared" ref="B35:F35" si="16">SUM(B2:B33)</f>
        <v>232.5</v>
      </c>
      <c r="C35">
        <f t="shared" si="16"/>
        <v>213</v>
      </c>
      <c r="D35">
        <f t="shared" si="16"/>
        <v>203</v>
      </c>
      <c r="E35">
        <f t="shared" si="16"/>
        <v>0</v>
      </c>
      <c r="F35">
        <f t="shared" si="16"/>
        <v>0</v>
      </c>
      <c r="G35">
        <v>14</v>
      </c>
      <c r="H35">
        <v>12</v>
      </c>
      <c r="I35">
        <v>13</v>
      </c>
      <c r="L35">
        <v>14</v>
      </c>
      <c r="M35">
        <v>15</v>
      </c>
    </row>
    <row r="36" spans="1:13" x14ac:dyDescent="0.25">
      <c r="L36">
        <f>SUM(L32:L35)</f>
        <v>53</v>
      </c>
      <c r="M36">
        <f>SUM(M32:M35)</f>
        <v>58</v>
      </c>
    </row>
    <row r="37" spans="1:13" x14ac:dyDescent="0.25">
      <c r="A37">
        <v>310</v>
      </c>
      <c r="B37">
        <v>310</v>
      </c>
      <c r="C37">
        <v>310</v>
      </c>
      <c r="D37">
        <v>310</v>
      </c>
      <c r="E37">
        <v>310</v>
      </c>
      <c r="F37">
        <v>310</v>
      </c>
      <c r="G37">
        <v>16</v>
      </c>
      <c r="H37">
        <v>14</v>
      </c>
      <c r="I37">
        <v>14</v>
      </c>
      <c r="L37">
        <f>SUM(L2:L35)</f>
        <v>223</v>
      </c>
      <c r="M37">
        <f>SUM(M2:M35)</f>
        <v>230.5</v>
      </c>
    </row>
    <row r="38" spans="1:13" x14ac:dyDescent="0.25">
      <c r="G38">
        <f>SUM(G33:G37)</f>
        <v>60</v>
      </c>
      <c r="H38">
        <f t="shared" ref="H38:I38" si="17">SUM(H33:H37)</f>
        <v>52</v>
      </c>
      <c r="I38">
        <f t="shared" si="17"/>
        <v>53</v>
      </c>
      <c r="L38">
        <v>340</v>
      </c>
      <c r="M38">
        <v>340</v>
      </c>
    </row>
    <row r="39" spans="1:13" x14ac:dyDescent="0.25">
      <c r="A39">
        <f t="shared" ref="A39:F39" si="18">A35/A37*100</f>
        <v>65.645161290322591</v>
      </c>
      <c r="B39">
        <f t="shared" si="18"/>
        <v>75</v>
      </c>
      <c r="C39">
        <f t="shared" si="18"/>
        <v>68.709677419354847</v>
      </c>
      <c r="D39">
        <f t="shared" si="18"/>
        <v>65.483870967741936</v>
      </c>
      <c r="E39">
        <f t="shared" si="18"/>
        <v>0</v>
      </c>
      <c r="F39">
        <f t="shared" si="18"/>
        <v>0</v>
      </c>
      <c r="G39">
        <f>SUM(G2:G37)</f>
        <v>247</v>
      </c>
      <c r="H39">
        <f t="shared" ref="H39:I39" si="19">SUM(H2:H37)</f>
        <v>218.5</v>
      </c>
      <c r="I39">
        <f t="shared" si="19"/>
        <v>221.5</v>
      </c>
      <c r="L39">
        <f>L37/L38*100</f>
        <v>65.588235294117652</v>
      </c>
      <c r="M39">
        <f>M37/M38*100</f>
        <v>67.794117647058826</v>
      </c>
    </row>
    <row r="40" spans="1:13" x14ac:dyDescent="0.25">
      <c r="G40">
        <v>340</v>
      </c>
      <c r="H40">
        <v>340</v>
      </c>
      <c r="I40">
        <v>340</v>
      </c>
    </row>
    <row r="41" spans="1:13" x14ac:dyDescent="0.25">
      <c r="G41">
        <f>G39/G40*100</f>
        <v>72.647058823529406</v>
      </c>
      <c r="H41">
        <f t="shared" ref="H41:I41" si="20">H39/H40*100</f>
        <v>64.264705882352942</v>
      </c>
      <c r="I41">
        <f t="shared" si="20"/>
        <v>65.14705882352942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Beaver Hall British Dressage 05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2016-11-05T12:09:51Z</cp:lastPrinted>
  <dcterms:created xsi:type="dcterms:W3CDTF">2016-11-04T11:57:52Z</dcterms:created>
  <dcterms:modified xsi:type="dcterms:W3CDTF">2016-11-12T16:23:31Z</dcterms:modified>
</cp:coreProperties>
</file>