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240" windowHeight="11835"/>
  </bookViews>
  <sheets>
    <sheet name="Beaver Hall  Dressage Weds 5th 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K34" i="3" l="1"/>
  <c r="K35" i="3"/>
  <c r="K37" i="3" s="1"/>
  <c r="J34" i="3"/>
  <c r="J37" i="3"/>
  <c r="J35" i="3"/>
  <c r="H32" i="3"/>
  <c r="H33" i="3"/>
  <c r="H36" i="3" s="1"/>
  <c r="I31" i="3"/>
  <c r="I35" i="3"/>
  <c r="I32" i="3"/>
  <c r="G32" i="3"/>
  <c r="G36" i="3"/>
  <c r="G33" i="3"/>
  <c r="F33" i="3"/>
  <c r="E33" i="3"/>
  <c r="F35" i="3"/>
  <c r="F37" i="3" s="1"/>
  <c r="E37" i="3"/>
  <c r="E35" i="3"/>
  <c r="D26" i="3"/>
  <c r="D29" i="3"/>
  <c r="D27" i="3"/>
  <c r="B29" i="3"/>
  <c r="C29" i="3"/>
  <c r="A29" i="3"/>
  <c r="B36" i="3"/>
  <c r="C30" i="3"/>
  <c r="C36" i="3"/>
  <c r="A36" i="3"/>
  <c r="A30" i="3"/>
  <c r="P21" i="2" l="1"/>
  <c r="Q21" i="2"/>
  <c r="O21" i="2"/>
  <c r="P22" i="2"/>
  <c r="P24" i="2" s="1"/>
  <c r="Q22" i="2"/>
  <c r="Q24" i="2" s="1"/>
  <c r="O24" i="2"/>
  <c r="O22" i="2"/>
  <c r="I23" i="2"/>
  <c r="H16" i="1" l="1"/>
  <c r="H17" i="1"/>
  <c r="H15" i="1"/>
  <c r="L24" i="2"/>
  <c r="M24" i="2"/>
  <c r="N24" i="2"/>
  <c r="K24" i="2"/>
  <c r="L25" i="2"/>
  <c r="L27" i="2" s="1"/>
  <c r="M25" i="2"/>
  <c r="M27" i="2" s="1"/>
  <c r="N25" i="2"/>
  <c r="N27" i="2"/>
  <c r="K27" i="2"/>
  <c r="K25" i="2"/>
  <c r="H23" i="2"/>
  <c r="G23" i="2"/>
  <c r="G25" i="2"/>
  <c r="G27" i="2" s="1"/>
  <c r="H25" i="2"/>
  <c r="H27" i="2" s="1"/>
  <c r="I25" i="2"/>
  <c r="I27" i="2" s="1"/>
  <c r="J25" i="2"/>
  <c r="J27" i="2"/>
  <c r="F27" i="2"/>
  <c r="F25" i="2"/>
  <c r="B18" i="2"/>
  <c r="C18" i="2"/>
  <c r="D18" i="2"/>
  <c r="E18" i="2"/>
  <c r="H7" i="1"/>
  <c r="H6" i="1"/>
  <c r="H3" i="1"/>
  <c r="A18" i="2"/>
  <c r="B19" i="2"/>
  <c r="B22" i="2" s="1"/>
  <c r="C22" i="2"/>
  <c r="D19" i="2"/>
  <c r="D22" i="2" s="1"/>
  <c r="E19" i="2"/>
  <c r="E22" i="2"/>
  <c r="A22" i="2"/>
  <c r="A19" i="2"/>
</calcChain>
</file>

<file path=xl/sharedStrings.xml><?xml version="1.0" encoding="utf-8"?>
<sst xmlns="http://schemas.openxmlformats.org/spreadsheetml/2006/main" count="67" uniqueCount="47">
  <si>
    <t>Mrs Nicola Harries</t>
  </si>
  <si>
    <t>BIscuit</t>
  </si>
  <si>
    <t>P7</t>
  </si>
  <si>
    <t>Mrs Kate Wilkinson</t>
  </si>
  <si>
    <t>Robert of Eden</t>
  </si>
  <si>
    <t>Ms Emma Dale</t>
  </si>
  <si>
    <t>Tango 11</t>
  </si>
  <si>
    <t>Mrs Sarah Hotchin</t>
  </si>
  <si>
    <t>Wager</t>
  </si>
  <si>
    <t>N24</t>
  </si>
  <si>
    <t>Ms Evie India  Daniel</t>
  </si>
  <si>
    <t>Darcy</t>
  </si>
  <si>
    <t>Mrs AMY BEVANS</t>
  </si>
  <si>
    <t>Bonmahon Fivestar</t>
  </si>
  <si>
    <t>Ms Sally Williams</t>
  </si>
  <si>
    <t>Mullentine Forever</t>
  </si>
  <si>
    <t>Miss Louise Horrocks</t>
  </si>
  <si>
    <t>Beau brocade</t>
  </si>
  <si>
    <t>Ms K Brown</t>
  </si>
  <si>
    <t xml:space="preserve">Electron vbs </t>
  </si>
  <si>
    <t xml:space="preserve">Mrs Louise  Davison </t>
  </si>
  <si>
    <t xml:space="preserve">Freddie Mercury </t>
  </si>
  <si>
    <t>Ms Sue Sutton</t>
  </si>
  <si>
    <t>Zep S</t>
  </si>
  <si>
    <t>Mrs Sue Judd</t>
  </si>
  <si>
    <t xml:space="preserve">Westhills Waterloo </t>
  </si>
  <si>
    <t>De Galles</t>
  </si>
  <si>
    <t>Mr Artor Nicpon</t>
  </si>
  <si>
    <t>Foden B</t>
  </si>
  <si>
    <t>Ms Lindsay Poxon</t>
  </si>
  <si>
    <t>ALDHAM MILL DON DIEGO</t>
  </si>
  <si>
    <t>Green Horse</t>
  </si>
  <si>
    <t>Starters Prelim</t>
  </si>
  <si>
    <t>P13Q</t>
  </si>
  <si>
    <t>P14Q</t>
  </si>
  <si>
    <t>N34Q</t>
  </si>
  <si>
    <t>E40</t>
  </si>
  <si>
    <t>E53Q</t>
  </si>
  <si>
    <t>M61</t>
  </si>
  <si>
    <t>A102</t>
  </si>
  <si>
    <t>M73Q</t>
  </si>
  <si>
    <t>AM92Q</t>
  </si>
  <si>
    <t/>
  </si>
  <si>
    <t>s</t>
  </si>
  <si>
    <t>p7</t>
  </si>
  <si>
    <t>p14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</si>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</sst>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18" fillId="33" borderId="10" xfId="0" applyFont="1" applyFill="1" applyBorder="1"/>
    <xf numFmtId="0" fontId="18" fillId="0" borderId="10" xfId="0" applyFont="1" applyBorder="1"/>
    <xf numFmtId="0" fontId="18" fillId="0" borderId="10" xfId="0" quotePrefix="1" applyFont="1" applyBorder="1"/>
    <xf numFmtId="18" fontId="18" fillId="0" borderId="10" xfId="0" applyNumberFormat="1" applyFont="1" applyBorder="1"/>
    <xf numFmtId="18" fontId="18" fillId="33" borderId="10" xfId="0" applyNumberFormat="1" applyFont="1" applyFill="1" applyBorder="1"/>
    <xf numFmtId="0" fontId="18" fillId="33" borderId="0" xfId="0" applyFont="1" applyFill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3" workbookViewId="0">
      <selection activeCell="K2" sqref="K2"/>
    </sheetView>
  </sheetViews>
  <sheetFormatPr defaultRowHeight="15" x14ac:dyDescent="0.25"/>
  <cols>
    <col min="1" max="1" width="5.5" style="7" bestFit="1" customWidth="1"/>
    <col min="2" max="2" width="2.375" style="7" bestFit="1" customWidth="1"/>
    <col min="3" max="3" width="17.375" style="7" bestFit="1" customWidth="1"/>
    <col min="4" max="4" width="13.75" style="7" bestFit="1" customWidth="1"/>
    <col min="5" max="5" width="3.125" style="7" bestFit="1" customWidth="1"/>
    <col min="6" max="6" width="4.625" style="7" bestFit="1" customWidth="1"/>
    <col min="7" max="7" width="3.875" style="7" bestFit="1" customWidth="1"/>
    <col min="8" max="8" width="4.375" style="7" customWidth="1"/>
    <col min="9" max="9" width="1.625" style="7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2</v>
      </c>
      <c r="B2" s="2"/>
      <c r="C2" s="2" t="s">
        <v>31</v>
      </c>
      <c r="D2" s="3" t="s">
        <v>42</v>
      </c>
      <c r="E2" s="2"/>
      <c r="F2" s="2"/>
      <c r="G2" s="2"/>
      <c r="H2" s="2"/>
      <c r="I2" s="2"/>
    </row>
    <row r="3" spans="1:9" x14ac:dyDescent="0.25">
      <c r="A3" s="4"/>
      <c r="B3" s="2">
        <v>3</v>
      </c>
      <c r="C3" s="2" t="s">
        <v>1</v>
      </c>
      <c r="D3" s="2" t="s">
        <v>0</v>
      </c>
      <c r="E3" s="2"/>
      <c r="F3" s="2">
        <v>130</v>
      </c>
      <c r="G3" s="2">
        <v>59</v>
      </c>
      <c r="H3" s="2">
        <f>F3/220*100</f>
        <v>59.090909090909093</v>
      </c>
      <c r="I3" s="2"/>
    </row>
    <row r="4" spans="1:9" x14ac:dyDescent="0.25">
      <c r="A4" s="5"/>
      <c r="B4" s="1"/>
      <c r="C4" s="1"/>
      <c r="D4" s="1"/>
      <c r="E4" s="1"/>
      <c r="F4" s="1"/>
      <c r="G4" s="1"/>
      <c r="H4" s="1"/>
      <c r="I4" s="1"/>
    </row>
    <row r="5" spans="1:9" x14ac:dyDescent="0.25">
      <c r="A5" s="4"/>
      <c r="B5" s="2"/>
      <c r="C5" s="2" t="s">
        <v>32</v>
      </c>
      <c r="D5" s="2"/>
      <c r="E5" s="2"/>
      <c r="F5" s="2"/>
      <c r="G5" s="2"/>
      <c r="H5" s="2"/>
      <c r="I5" s="2"/>
    </row>
    <row r="6" spans="1:9" x14ac:dyDescent="0.25">
      <c r="A6" s="4"/>
      <c r="B6" s="2">
        <v>10</v>
      </c>
      <c r="C6" s="2" t="s">
        <v>6</v>
      </c>
      <c r="D6" s="2" t="s">
        <v>5</v>
      </c>
      <c r="E6" s="2" t="s">
        <v>44</v>
      </c>
      <c r="F6" s="2">
        <v>145.5</v>
      </c>
      <c r="G6" s="2">
        <v>66</v>
      </c>
      <c r="H6" s="2">
        <f>F6/220*100</f>
        <v>66.13636363636364</v>
      </c>
      <c r="I6" s="2">
        <v>1</v>
      </c>
    </row>
    <row r="7" spans="1:9" x14ac:dyDescent="0.25">
      <c r="A7" s="4"/>
      <c r="B7" s="2">
        <v>1</v>
      </c>
      <c r="C7" s="2" t="s">
        <v>4</v>
      </c>
      <c r="D7" s="2" t="s">
        <v>3</v>
      </c>
      <c r="E7" s="2" t="s">
        <v>44</v>
      </c>
      <c r="F7" s="2">
        <v>145</v>
      </c>
      <c r="G7" s="2">
        <v>67</v>
      </c>
      <c r="H7" s="2">
        <f>F7/220*100</f>
        <v>65.909090909090907</v>
      </c>
      <c r="I7" s="2">
        <v>2</v>
      </c>
    </row>
    <row r="8" spans="1:9" x14ac:dyDescent="0.25">
      <c r="A8" s="4"/>
      <c r="B8" s="2">
        <v>4</v>
      </c>
      <c r="C8" s="2" t="s">
        <v>8</v>
      </c>
      <c r="D8" s="2" t="s">
        <v>7</v>
      </c>
      <c r="E8" s="2" t="s">
        <v>45</v>
      </c>
      <c r="F8" s="2"/>
      <c r="G8" s="2"/>
      <c r="H8" s="2">
        <v>63.26</v>
      </c>
      <c r="I8" s="2">
        <v>3</v>
      </c>
    </row>
    <row r="9" spans="1:9" x14ac:dyDescent="0.25">
      <c r="A9" s="5"/>
      <c r="B9" s="1"/>
      <c r="C9" s="1"/>
      <c r="D9" s="1"/>
      <c r="E9" s="1"/>
      <c r="F9" s="1"/>
      <c r="G9" s="1"/>
      <c r="H9" s="1"/>
      <c r="I9" s="1"/>
    </row>
    <row r="10" spans="1:9" x14ac:dyDescent="0.25">
      <c r="A10" s="4" t="s">
        <v>33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4"/>
      <c r="B11" s="2">
        <v>1</v>
      </c>
      <c r="C11" s="2" t="s">
        <v>4</v>
      </c>
      <c r="D11" s="2" t="s">
        <v>3</v>
      </c>
      <c r="E11" s="2" t="s">
        <v>43</v>
      </c>
      <c r="F11" s="2">
        <v>176.5</v>
      </c>
      <c r="G11" s="2">
        <v>69</v>
      </c>
      <c r="H11" s="2">
        <v>67.88</v>
      </c>
      <c r="I11" s="2">
        <v>1</v>
      </c>
    </row>
    <row r="12" spans="1:9" x14ac:dyDescent="0.25">
      <c r="A12" s="4"/>
      <c r="B12" s="2">
        <v>9</v>
      </c>
      <c r="C12" s="2" t="s">
        <v>11</v>
      </c>
      <c r="D12" s="2" t="s">
        <v>10</v>
      </c>
      <c r="E12" s="2" t="s">
        <v>43</v>
      </c>
      <c r="F12" s="2">
        <v>175.5</v>
      </c>
      <c r="G12" s="2">
        <v>67</v>
      </c>
      <c r="H12" s="2">
        <v>67.5</v>
      </c>
      <c r="I12" s="2">
        <v>2</v>
      </c>
    </row>
    <row r="13" spans="1:9" x14ac:dyDescent="0.25">
      <c r="A13" s="5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4" t="s">
        <v>9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4"/>
      <c r="B15" s="2">
        <v>2</v>
      </c>
      <c r="C15" s="2" t="s">
        <v>13</v>
      </c>
      <c r="D15" s="2" t="s">
        <v>12</v>
      </c>
      <c r="E15" s="2"/>
      <c r="F15" s="2">
        <v>160.5</v>
      </c>
      <c r="G15" s="2">
        <v>42.5</v>
      </c>
      <c r="H15" s="2">
        <f>F15/230*100</f>
        <v>69.782608695652172</v>
      </c>
      <c r="I15" s="2">
        <v>1</v>
      </c>
    </row>
    <row r="16" spans="1:9" x14ac:dyDescent="0.25">
      <c r="A16" s="4"/>
      <c r="B16" s="2">
        <v>13</v>
      </c>
      <c r="C16" s="2" t="s">
        <v>15</v>
      </c>
      <c r="D16" s="2" t="s">
        <v>14</v>
      </c>
      <c r="E16" s="2"/>
      <c r="F16" s="2">
        <v>157</v>
      </c>
      <c r="G16" s="2">
        <v>42</v>
      </c>
      <c r="H16" s="2">
        <f t="shared" ref="H16:H17" si="0">F16/230*100</f>
        <v>68.260869565217391</v>
      </c>
      <c r="I16" s="2">
        <v>2</v>
      </c>
    </row>
    <row r="17" spans="1:9" x14ac:dyDescent="0.25">
      <c r="A17" s="4"/>
      <c r="B17" s="2">
        <v>14</v>
      </c>
      <c r="C17" s="2" t="s">
        <v>17</v>
      </c>
      <c r="D17" s="2" t="s">
        <v>16</v>
      </c>
      <c r="E17" s="2"/>
      <c r="F17" s="2">
        <v>144</v>
      </c>
      <c r="G17" s="2">
        <v>39</v>
      </c>
      <c r="H17" s="2">
        <f t="shared" si="0"/>
        <v>62.608695652173921</v>
      </c>
      <c r="I17" s="2">
        <v>3</v>
      </c>
    </row>
    <row r="18" spans="1:9" x14ac:dyDescent="0.25">
      <c r="A18" s="5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4" t="s">
        <v>34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4"/>
      <c r="B20" s="2">
        <v>9</v>
      </c>
      <c r="C20" s="2" t="s">
        <v>11</v>
      </c>
      <c r="D20" s="2" t="s">
        <v>10</v>
      </c>
      <c r="E20" s="2"/>
      <c r="F20" s="2">
        <v>173</v>
      </c>
      <c r="G20" s="2">
        <v>68</v>
      </c>
      <c r="H20" s="2">
        <v>66.53</v>
      </c>
      <c r="I20" s="2"/>
    </row>
    <row r="21" spans="1:9" x14ac:dyDescent="0.25">
      <c r="A21" s="5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4" t="s">
        <v>35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4"/>
      <c r="B23" s="2">
        <v>2</v>
      </c>
      <c r="C23" s="2" t="s">
        <v>13</v>
      </c>
      <c r="D23" s="2" t="s">
        <v>12</v>
      </c>
      <c r="E23" s="2"/>
      <c r="F23" s="2">
        <v>143.5</v>
      </c>
      <c r="G23" s="2">
        <v>41.5</v>
      </c>
      <c r="H23" s="2">
        <v>68.33</v>
      </c>
      <c r="I23" s="2">
        <v>1</v>
      </c>
    </row>
    <row r="24" spans="1:9" x14ac:dyDescent="0.25">
      <c r="A24" s="4"/>
      <c r="B24" s="2">
        <v>13</v>
      </c>
      <c r="C24" s="2" t="s">
        <v>15</v>
      </c>
      <c r="D24" s="2" t="s">
        <v>14</v>
      </c>
      <c r="E24" s="2"/>
      <c r="F24" s="2">
        <v>135.5</v>
      </c>
      <c r="G24" s="2">
        <v>39.5</v>
      </c>
      <c r="H24" s="2">
        <v>64.52</v>
      </c>
      <c r="I24" s="2">
        <v>2</v>
      </c>
    </row>
    <row r="25" spans="1:9" x14ac:dyDescent="0.25">
      <c r="A25" s="4"/>
      <c r="B25" s="2">
        <v>14</v>
      </c>
      <c r="C25" s="2" t="s">
        <v>17</v>
      </c>
      <c r="D25" s="2" t="s">
        <v>16</v>
      </c>
      <c r="E25" s="2"/>
      <c r="F25" s="2">
        <v>130.5</v>
      </c>
      <c r="G25" s="2">
        <v>39</v>
      </c>
      <c r="H25" s="2">
        <v>62.14</v>
      </c>
      <c r="I25" s="2">
        <v>3</v>
      </c>
    </row>
    <row r="26" spans="1:9" x14ac:dyDescent="0.25">
      <c r="A26" s="5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4" t="s">
        <v>36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4"/>
      <c r="B28" s="2">
        <v>7</v>
      </c>
      <c r="C28" s="2" t="s">
        <v>19</v>
      </c>
      <c r="D28" s="2" t="s">
        <v>18</v>
      </c>
      <c r="E28" s="2" t="s">
        <v>43</v>
      </c>
      <c r="F28" s="2">
        <v>196</v>
      </c>
      <c r="G28" s="2">
        <v>54</v>
      </c>
      <c r="H28" s="2">
        <v>63.22</v>
      </c>
      <c r="I28" s="2"/>
    </row>
    <row r="29" spans="1:9" x14ac:dyDescent="0.25">
      <c r="A29" s="4"/>
      <c r="B29" s="2">
        <v>11</v>
      </c>
      <c r="C29" s="2" t="s">
        <v>21</v>
      </c>
      <c r="D29" s="2" t="s">
        <v>20</v>
      </c>
      <c r="E29" s="2" t="s">
        <v>46</v>
      </c>
      <c r="F29" s="2">
        <v>213.5</v>
      </c>
      <c r="G29" s="2">
        <v>56</v>
      </c>
      <c r="H29" s="2">
        <v>68.87</v>
      </c>
      <c r="I29" s="2"/>
    </row>
    <row r="30" spans="1:9" x14ac:dyDescent="0.25">
      <c r="A30" s="5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4" t="s">
        <v>37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4"/>
      <c r="B32" s="2">
        <v>7</v>
      </c>
      <c r="C32" s="2" t="s">
        <v>19</v>
      </c>
      <c r="D32" s="2" t="s">
        <v>18</v>
      </c>
      <c r="E32" s="2"/>
      <c r="F32" s="2">
        <v>224</v>
      </c>
      <c r="G32" s="2">
        <v>53</v>
      </c>
      <c r="H32" s="2">
        <v>65.88</v>
      </c>
      <c r="I32" s="2"/>
    </row>
    <row r="33" spans="1:9" x14ac:dyDescent="0.25">
      <c r="A33" s="4"/>
      <c r="B33" s="2">
        <v>11</v>
      </c>
      <c r="C33" s="2" t="s">
        <v>21</v>
      </c>
      <c r="D33" s="2" t="s">
        <v>20</v>
      </c>
      <c r="E33" s="2"/>
      <c r="F33" s="2">
        <v>234.5</v>
      </c>
      <c r="G33" s="2">
        <v>57</v>
      </c>
      <c r="H33" s="2">
        <v>68.97</v>
      </c>
      <c r="I33" s="2"/>
    </row>
    <row r="34" spans="1:9" x14ac:dyDescent="0.25">
      <c r="A34" s="5"/>
      <c r="B34" s="1"/>
      <c r="C34" s="1"/>
      <c r="D34" s="1"/>
      <c r="E34" s="1"/>
      <c r="F34" s="6"/>
      <c r="G34" s="1"/>
      <c r="H34" s="1"/>
      <c r="I34" s="1"/>
    </row>
    <row r="35" spans="1:9" x14ac:dyDescent="0.25">
      <c r="A35" s="4" t="s">
        <v>38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4"/>
      <c r="B36" s="2">
        <v>5</v>
      </c>
      <c r="C36" s="2" t="s">
        <v>23</v>
      </c>
      <c r="D36" s="2" t="s">
        <v>22</v>
      </c>
      <c r="E36" s="2"/>
      <c r="F36" s="2">
        <v>180.5</v>
      </c>
      <c r="G36" s="2">
        <v>53</v>
      </c>
      <c r="H36" s="2">
        <v>62.24</v>
      </c>
      <c r="I36" s="2"/>
    </row>
    <row r="37" spans="1:9" x14ac:dyDescent="0.25">
      <c r="A37" s="5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4" t="s">
        <v>39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"/>
      <c r="B39" s="2">
        <v>8</v>
      </c>
      <c r="C39" s="2" t="s">
        <v>25</v>
      </c>
      <c r="D39" s="2" t="s">
        <v>24</v>
      </c>
      <c r="E39" s="2"/>
      <c r="F39" s="2">
        <v>190</v>
      </c>
      <c r="G39" s="2">
        <v>32.5</v>
      </c>
      <c r="H39" s="2">
        <v>55.88</v>
      </c>
      <c r="I39" s="2"/>
    </row>
    <row r="40" spans="1:9" x14ac:dyDescent="0.25">
      <c r="A40" s="5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4" t="s">
        <v>40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4"/>
      <c r="B42" s="2">
        <v>12</v>
      </c>
      <c r="C42" s="2" t="s">
        <v>26</v>
      </c>
      <c r="D42" s="2" t="s">
        <v>20</v>
      </c>
      <c r="E42" s="2"/>
      <c r="F42" s="2">
        <v>231</v>
      </c>
      <c r="G42" s="2">
        <v>57</v>
      </c>
      <c r="H42" s="2">
        <v>67.94</v>
      </c>
      <c r="I42" s="2"/>
    </row>
    <row r="43" spans="1:9" x14ac:dyDescent="0.25">
      <c r="A43" s="4"/>
      <c r="B43" s="2">
        <v>6</v>
      </c>
      <c r="C43" s="2" t="s">
        <v>28</v>
      </c>
      <c r="D43" s="2" t="s">
        <v>27</v>
      </c>
      <c r="E43" s="2"/>
      <c r="F43" s="2">
        <v>234.5</v>
      </c>
      <c r="G43" s="2">
        <v>57</v>
      </c>
      <c r="H43" s="2">
        <v>68.97</v>
      </c>
      <c r="I43" s="2"/>
    </row>
    <row r="44" spans="1:9" x14ac:dyDescent="0.25">
      <c r="A44" s="5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4" t="s">
        <v>41</v>
      </c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4"/>
      <c r="B46" s="2">
        <v>17</v>
      </c>
      <c r="C46" s="2" t="s">
        <v>30</v>
      </c>
      <c r="D46" s="2" t="s">
        <v>29</v>
      </c>
      <c r="E46" s="2"/>
      <c r="F46" s="2">
        <v>248.5</v>
      </c>
      <c r="G46" s="2">
        <v>42.5</v>
      </c>
      <c r="H46" s="2">
        <v>67.099999999999994</v>
      </c>
      <c r="I46" s="2"/>
    </row>
    <row r="47" spans="1:9" x14ac:dyDescent="0.25">
      <c r="A47" s="4"/>
      <c r="B47" s="2">
        <v>12</v>
      </c>
      <c r="C47" s="2" t="s">
        <v>26</v>
      </c>
      <c r="D47" s="2" t="s">
        <v>20</v>
      </c>
      <c r="E47" s="2"/>
      <c r="F47" s="2">
        <v>241.5</v>
      </c>
      <c r="G47" s="2">
        <v>42.5</v>
      </c>
      <c r="H47" s="2">
        <v>65.27</v>
      </c>
      <c r="I47" s="2"/>
    </row>
    <row r="48" spans="1:9" x14ac:dyDescent="0.25">
      <c r="A48" s="6"/>
      <c r="B48" s="6"/>
      <c r="C48" s="6"/>
      <c r="D48" s="6"/>
      <c r="E48" s="6"/>
      <c r="F48" s="6"/>
      <c r="G48" s="6"/>
      <c r="H48" s="6"/>
      <c r="I48" s="6"/>
    </row>
  </sheetData>
  <sortState ref="B6:I9">
    <sortCondition ref="I6:I9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opLeftCell="J1" workbookViewId="0">
      <selection activeCell="Q21" sqref="Q21"/>
    </sheetView>
  </sheetViews>
  <sheetFormatPr defaultRowHeight="15" x14ac:dyDescent="0.25"/>
  <sheetData>
    <row r="1" spans="1:17" x14ac:dyDescent="0.25">
      <c r="A1">
        <v>3</v>
      </c>
      <c r="B1">
        <v>10</v>
      </c>
      <c r="F1">
        <v>4</v>
      </c>
      <c r="G1">
        <v>13</v>
      </c>
      <c r="H1">
        <v>9</v>
      </c>
      <c r="I1">
        <v>9</v>
      </c>
      <c r="K1">
        <v>14</v>
      </c>
      <c r="L1">
        <v>13</v>
      </c>
      <c r="M1">
        <v>2</v>
      </c>
      <c r="O1">
        <v>2</v>
      </c>
      <c r="P1">
        <v>14</v>
      </c>
      <c r="Q1">
        <v>13</v>
      </c>
    </row>
    <row r="2" spans="1:17" x14ac:dyDescent="0.25">
      <c r="A2">
        <v>5</v>
      </c>
      <c r="B2">
        <v>8</v>
      </c>
      <c r="C2">
        <v>7</v>
      </c>
      <c r="F2">
        <v>6</v>
      </c>
      <c r="G2">
        <v>7</v>
      </c>
      <c r="H2">
        <v>7</v>
      </c>
      <c r="I2">
        <v>7</v>
      </c>
      <c r="K2">
        <v>7</v>
      </c>
      <c r="L2">
        <v>6</v>
      </c>
      <c r="M2">
        <v>6</v>
      </c>
      <c r="O2">
        <v>7</v>
      </c>
      <c r="P2">
        <v>6.5</v>
      </c>
      <c r="Q2">
        <v>7</v>
      </c>
    </row>
    <row r="3" spans="1:17" x14ac:dyDescent="0.25">
      <c r="A3">
        <v>6</v>
      </c>
      <c r="B3">
        <v>7.5</v>
      </c>
      <c r="C3">
        <v>7</v>
      </c>
      <c r="F3">
        <v>6</v>
      </c>
      <c r="G3">
        <v>6.5</v>
      </c>
      <c r="H3">
        <v>6</v>
      </c>
      <c r="I3">
        <v>6</v>
      </c>
      <c r="K3">
        <v>7</v>
      </c>
      <c r="L3">
        <v>6.5</v>
      </c>
      <c r="M3">
        <v>7</v>
      </c>
      <c r="O3">
        <v>7</v>
      </c>
      <c r="P3">
        <v>6</v>
      </c>
      <c r="Q3">
        <v>6</v>
      </c>
    </row>
    <row r="4" spans="1:17" x14ac:dyDescent="0.25">
      <c r="A4">
        <v>5</v>
      </c>
      <c r="B4">
        <v>6.5</v>
      </c>
      <c r="C4">
        <v>6.5</v>
      </c>
      <c r="F4">
        <v>7</v>
      </c>
      <c r="G4">
        <v>7</v>
      </c>
      <c r="H4">
        <v>7</v>
      </c>
      <c r="I4">
        <v>4</v>
      </c>
      <c r="K4">
        <v>6.5</v>
      </c>
      <c r="L4">
        <v>7</v>
      </c>
      <c r="M4">
        <v>7</v>
      </c>
      <c r="O4">
        <v>7.5</v>
      </c>
      <c r="P4">
        <v>6</v>
      </c>
      <c r="Q4">
        <v>6</v>
      </c>
    </row>
    <row r="5" spans="1:17" x14ac:dyDescent="0.25">
      <c r="A5">
        <v>5.5</v>
      </c>
      <c r="B5">
        <v>7</v>
      </c>
      <c r="C5">
        <v>7</v>
      </c>
      <c r="F5">
        <v>7</v>
      </c>
      <c r="G5">
        <v>6</v>
      </c>
      <c r="H5">
        <v>5.5</v>
      </c>
      <c r="I5">
        <v>7</v>
      </c>
      <c r="K5">
        <v>7</v>
      </c>
      <c r="L5">
        <v>7</v>
      </c>
      <c r="M5">
        <v>7</v>
      </c>
      <c r="O5">
        <v>6</v>
      </c>
      <c r="P5">
        <v>6</v>
      </c>
      <c r="Q5">
        <v>6.5</v>
      </c>
    </row>
    <row r="6" spans="1:17" x14ac:dyDescent="0.25">
      <c r="A6">
        <v>6.5</v>
      </c>
      <c r="B6">
        <v>6.5</v>
      </c>
      <c r="C6">
        <v>6.5</v>
      </c>
      <c r="F6">
        <v>7</v>
      </c>
      <c r="G6">
        <v>7</v>
      </c>
      <c r="H6">
        <v>7</v>
      </c>
      <c r="I6">
        <v>7</v>
      </c>
      <c r="K6">
        <v>6.5</v>
      </c>
      <c r="L6">
        <v>7</v>
      </c>
      <c r="M6">
        <v>7</v>
      </c>
      <c r="O6">
        <v>6.5</v>
      </c>
      <c r="P6">
        <v>7</v>
      </c>
      <c r="Q6">
        <v>6</v>
      </c>
    </row>
    <row r="7" spans="1:17" x14ac:dyDescent="0.25">
      <c r="A7">
        <v>6.5</v>
      </c>
      <c r="B7">
        <v>6</v>
      </c>
      <c r="C7">
        <v>7.5</v>
      </c>
      <c r="F7">
        <v>5</v>
      </c>
      <c r="G7">
        <v>7.5</v>
      </c>
      <c r="H7">
        <v>7</v>
      </c>
      <c r="I7">
        <v>6</v>
      </c>
      <c r="K7">
        <v>6</v>
      </c>
      <c r="L7">
        <v>7</v>
      </c>
      <c r="M7">
        <v>8</v>
      </c>
      <c r="O7">
        <v>7</v>
      </c>
      <c r="P7">
        <v>5</v>
      </c>
      <c r="Q7">
        <v>6</v>
      </c>
    </row>
    <row r="8" spans="1:17" x14ac:dyDescent="0.25">
      <c r="A8">
        <v>6</v>
      </c>
      <c r="B8">
        <v>6.5</v>
      </c>
      <c r="C8">
        <v>6.5</v>
      </c>
      <c r="F8">
        <v>6</v>
      </c>
      <c r="G8">
        <v>7</v>
      </c>
      <c r="H8">
        <v>7</v>
      </c>
      <c r="I8">
        <v>7</v>
      </c>
      <c r="K8">
        <v>6.5</v>
      </c>
      <c r="L8">
        <v>6.5</v>
      </c>
      <c r="M8">
        <v>8</v>
      </c>
      <c r="O8">
        <v>7</v>
      </c>
      <c r="P8">
        <v>5</v>
      </c>
      <c r="Q8">
        <v>6.5</v>
      </c>
    </row>
    <row r="9" spans="1:17" x14ac:dyDescent="0.25">
      <c r="A9">
        <v>6</v>
      </c>
      <c r="B9">
        <v>6.5</v>
      </c>
      <c r="C9">
        <v>6</v>
      </c>
      <c r="F9">
        <v>5</v>
      </c>
      <c r="G9">
        <v>7</v>
      </c>
      <c r="H9">
        <v>7</v>
      </c>
      <c r="I9">
        <v>6</v>
      </c>
      <c r="K9">
        <v>7</v>
      </c>
      <c r="L9">
        <v>6.5</v>
      </c>
      <c r="M9">
        <v>8</v>
      </c>
      <c r="O9">
        <v>7.5</v>
      </c>
      <c r="P9">
        <v>6</v>
      </c>
      <c r="Q9">
        <v>6.5</v>
      </c>
    </row>
    <row r="10" spans="1:17" x14ac:dyDescent="0.25">
      <c r="A10">
        <v>6.5</v>
      </c>
      <c r="B10">
        <v>4</v>
      </c>
      <c r="C10">
        <v>7</v>
      </c>
      <c r="F10">
        <v>7</v>
      </c>
      <c r="G10">
        <v>12</v>
      </c>
      <c r="H10">
        <v>14</v>
      </c>
      <c r="I10">
        <v>6.5</v>
      </c>
      <c r="K10">
        <v>6.5</v>
      </c>
      <c r="L10">
        <v>6</v>
      </c>
      <c r="M10">
        <v>6</v>
      </c>
      <c r="O10">
        <v>7</v>
      </c>
      <c r="P10">
        <v>6</v>
      </c>
      <c r="Q10">
        <v>6.5</v>
      </c>
    </row>
    <row r="11" spans="1:17" x14ac:dyDescent="0.25">
      <c r="A11">
        <v>12</v>
      </c>
      <c r="B11">
        <v>14</v>
      </c>
      <c r="C11">
        <v>15</v>
      </c>
      <c r="F11">
        <v>13</v>
      </c>
      <c r="G11">
        <v>7</v>
      </c>
      <c r="H11">
        <v>6</v>
      </c>
      <c r="I11">
        <v>13</v>
      </c>
      <c r="K11">
        <v>3</v>
      </c>
      <c r="L11">
        <v>7</v>
      </c>
      <c r="M11">
        <v>6.5</v>
      </c>
      <c r="O11">
        <v>8</v>
      </c>
      <c r="P11">
        <v>6.5</v>
      </c>
      <c r="Q11">
        <v>6</v>
      </c>
    </row>
    <row r="12" spans="1:17" x14ac:dyDescent="0.25">
      <c r="A12">
        <v>6</v>
      </c>
      <c r="B12">
        <v>7</v>
      </c>
      <c r="C12">
        <v>4</v>
      </c>
      <c r="F12">
        <v>7</v>
      </c>
      <c r="G12">
        <v>6</v>
      </c>
      <c r="H12">
        <v>7</v>
      </c>
      <c r="I12">
        <v>7</v>
      </c>
      <c r="K12">
        <v>6</v>
      </c>
      <c r="L12">
        <v>7</v>
      </c>
      <c r="M12">
        <v>7</v>
      </c>
      <c r="O12">
        <v>6.5</v>
      </c>
      <c r="P12">
        <v>6</v>
      </c>
      <c r="Q12">
        <v>7</v>
      </c>
    </row>
    <row r="13" spans="1:17" x14ac:dyDescent="0.25">
      <c r="A13">
        <v>13</v>
      </c>
      <c r="B13">
        <v>14</v>
      </c>
      <c r="C13">
        <v>14</v>
      </c>
      <c r="F13">
        <v>5.5</v>
      </c>
      <c r="G13">
        <v>7.5</v>
      </c>
      <c r="H13">
        <v>6.5</v>
      </c>
      <c r="I13">
        <v>7</v>
      </c>
      <c r="K13">
        <v>7</v>
      </c>
      <c r="L13">
        <v>6.5</v>
      </c>
      <c r="M13">
        <v>7</v>
      </c>
      <c r="O13">
        <v>7</v>
      </c>
      <c r="P13">
        <v>6.5</v>
      </c>
      <c r="Q13">
        <v>7</v>
      </c>
    </row>
    <row r="14" spans="1:17" x14ac:dyDescent="0.25">
      <c r="A14">
        <v>11</v>
      </c>
      <c r="B14">
        <v>13</v>
      </c>
      <c r="C14">
        <v>14</v>
      </c>
      <c r="F14">
        <v>6</v>
      </c>
      <c r="G14">
        <v>6</v>
      </c>
      <c r="H14">
        <v>7.5</v>
      </c>
      <c r="I14">
        <v>7</v>
      </c>
      <c r="K14">
        <v>7</v>
      </c>
      <c r="L14">
        <v>7</v>
      </c>
      <c r="M14">
        <v>7</v>
      </c>
      <c r="O14">
        <v>6</v>
      </c>
      <c r="P14">
        <v>5</v>
      </c>
      <c r="Q14">
        <v>6.5</v>
      </c>
    </row>
    <row r="15" spans="1:17" x14ac:dyDescent="0.25">
      <c r="A15">
        <v>11</v>
      </c>
      <c r="B15">
        <v>12</v>
      </c>
      <c r="C15">
        <v>13</v>
      </c>
      <c r="F15">
        <v>7</v>
      </c>
      <c r="G15">
        <v>7.5</v>
      </c>
      <c r="H15">
        <v>7</v>
      </c>
      <c r="I15">
        <v>7</v>
      </c>
      <c r="K15">
        <v>4</v>
      </c>
      <c r="L15">
        <v>6.5</v>
      </c>
      <c r="M15">
        <v>7</v>
      </c>
      <c r="O15">
        <v>6</v>
      </c>
      <c r="P15">
        <v>7</v>
      </c>
      <c r="Q15">
        <v>6</v>
      </c>
    </row>
    <row r="16" spans="1:17" x14ac:dyDescent="0.25">
      <c r="A16">
        <v>13</v>
      </c>
      <c r="B16">
        <v>14</v>
      </c>
      <c r="C16">
        <v>14</v>
      </c>
      <c r="F16">
        <v>7</v>
      </c>
      <c r="G16">
        <v>6.5</v>
      </c>
      <c r="H16">
        <v>7</v>
      </c>
      <c r="I16">
        <v>7.5</v>
      </c>
      <c r="K16">
        <v>6</v>
      </c>
      <c r="L16">
        <v>8</v>
      </c>
      <c r="M16">
        <v>7.5</v>
      </c>
      <c r="O16">
        <v>6</v>
      </c>
      <c r="P16">
        <v>7</v>
      </c>
      <c r="Q16">
        <v>6.5</v>
      </c>
    </row>
    <row r="17" spans="1:17" x14ac:dyDescent="0.25">
      <c r="A17">
        <v>11</v>
      </c>
      <c r="B17">
        <v>13</v>
      </c>
      <c r="C17">
        <v>12</v>
      </c>
      <c r="F17">
        <v>14</v>
      </c>
      <c r="G17">
        <v>15</v>
      </c>
      <c r="H17">
        <v>14</v>
      </c>
      <c r="I17">
        <v>14</v>
      </c>
      <c r="K17">
        <v>6</v>
      </c>
      <c r="L17">
        <v>6.5</v>
      </c>
      <c r="M17">
        <v>6</v>
      </c>
      <c r="O17">
        <v>6.5</v>
      </c>
      <c r="P17">
        <v>6</v>
      </c>
      <c r="Q17">
        <v>7.5</v>
      </c>
    </row>
    <row r="18" spans="1:17" x14ac:dyDescent="0.25">
      <c r="A18">
        <f>SUM(A13:A17)</f>
        <v>59</v>
      </c>
      <c r="B18">
        <f t="shared" ref="B18:E18" si="0">SUM(B13:B17)</f>
        <v>66</v>
      </c>
      <c r="C18">
        <f t="shared" si="0"/>
        <v>67</v>
      </c>
      <c r="D18">
        <f t="shared" si="0"/>
        <v>0</v>
      </c>
      <c r="E18">
        <f t="shared" si="0"/>
        <v>0</v>
      </c>
      <c r="F18">
        <v>11</v>
      </c>
      <c r="G18">
        <v>14</v>
      </c>
      <c r="H18">
        <v>12</v>
      </c>
      <c r="I18">
        <v>13</v>
      </c>
      <c r="K18">
        <v>6</v>
      </c>
      <c r="L18">
        <v>7</v>
      </c>
      <c r="M18">
        <v>6</v>
      </c>
      <c r="O18">
        <v>7</v>
      </c>
      <c r="P18">
        <v>6</v>
      </c>
      <c r="Q18">
        <v>6</v>
      </c>
    </row>
    <row r="19" spans="1:17" x14ac:dyDescent="0.25">
      <c r="A19">
        <f>SUM(A2:A17)</f>
        <v>130</v>
      </c>
      <c r="B19">
        <f t="shared" ref="B19:E19" si="1">SUM(B2:B17)</f>
        <v>145.5</v>
      </c>
      <c r="C19">
        <v>145</v>
      </c>
      <c r="D19">
        <f t="shared" si="1"/>
        <v>0</v>
      </c>
      <c r="E19">
        <f t="shared" si="1"/>
        <v>0</v>
      </c>
      <c r="F19">
        <v>12</v>
      </c>
      <c r="G19">
        <v>13</v>
      </c>
      <c r="H19">
        <v>14</v>
      </c>
      <c r="I19">
        <v>14</v>
      </c>
      <c r="K19">
        <v>6.5</v>
      </c>
      <c r="L19">
        <v>7.5</v>
      </c>
      <c r="M19">
        <v>7.5</v>
      </c>
      <c r="O19">
        <v>14</v>
      </c>
      <c r="P19">
        <v>13</v>
      </c>
      <c r="Q19">
        <v>13</v>
      </c>
    </row>
    <row r="20" spans="1:17" x14ac:dyDescent="0.25">
      <c r="A20">
        <v>220</v>
      </c>
      <c r="B20">
        <v>220</v>
      </c>
      <c r="C20">
        <v>220</v>
      </c>
      <c r="D20">
        <v>220</v>
      </c>
      <c r="E20">
        <v>220</v>
      </c>
      <c r="F20">
        <v>14</v>
      </c>
      <c r="G20">
        <v>14</v>
      </c>
      <c r="H20">
        <v>14</v>
      </c>
      <c r="I20">
        <v>14</v>
      </c>
      <c r="K20">
        <v>5.5</v>
      </c>
      <c r="L20">
        <v>6.5</v>
      </c>
      <c r="M20">
        <v>7</v>
      </c>
      <c r="O20">
        <v>14</v>
      </c>
      <c r="P20">
        <v>14</v>
      </c>
      <c r="Q20">
        <v>13</v>
      </c>
    </row>
    <row r="21" spans="1:17" x14ac:dyDescent="0.25">
      <c r="O21">
        <f>SUM(O17:O20)</f>
        <v>41.5</v>
      </c>
      <c r="P21">
        <f t="shared" ref="P21:Q21" si="2">SUM(P17:P20)</f>
        <v>39</v>
      </c>
      <c r="Q21">
        <f t="shared" si="2"/>
        <v>39.5</v>
      </c>
    </row>
    <row r="22" spans="1:17" x14ac:dyDescent="0.25">
      <c r="A22">
        <f>A19/A20*100</f>
        <v>59.090909090909093</v>
      </c>
      <c r="B22">
        <f t="shared" ref="B22:E22" si="3">B19/B20*100</f>
        <v>66.13636363636364</v>
      </c>
      <c r="C22">
        <f t="shared" si="3"/>
        <v>65.909090909090907</v>
      </c>
      <c r="D22">
        <f t="shared" si="3"/>
        <v>0</v>
      </c>
      <c r="E22">
        <f t="shared" si="3"/>
        <v>0</v>
      </c>
      <c r="F22">
        <v>12</v>
      </c>
      <c r="G22">
        <v>13</v>
      </c>
      <c r="H22">
        <v>13</v>
      </c>
      <c r="I22">
        <v>13</v>
      </c>
      <c r="K22">
        <v>13</v>
      </c>
      <c r="L22">
        <v>14</v>
      </c>
      <c r="M22">
        <v>14</v>
      </c>
      <c r="O22">
        <f>SUM(O2:O20)</f>
        <v>143.5</v>
      </c>
      <c r="P22">
        <f t="shared" ref="P22:Q22" si="4">SUM(P2:P20)</f>
        <v>130.5</v>
      </c>
      <c r="Q22">
        <f t="shared" si="4"/>
        <v>135.5</v>
      </c>
    </row>
    <row r="23" spans="1:17" x14ac:dyDescent="0.25">
      <c r="G23">
        <f>SUM(G17:G22)</f>
        <v>69</v>
      </c>
      <c r="H23">
        <f>SUM(H17:H22)</f>
        <v>67</v>
      </c>
      <c r="I23">
        <f>SUM(I17:I22)</f>
        <v>68</v>
      </c>
      <c r="K23">
        <v>14</v>
      </c>
      <c r="L23">
        <v>14</v>
      </c>
      <c r="M23">
        <v>14</v>
      </c>
      <c r="O23">
        <v>210</v>
      </c>
      <c r="P23">
        <v>210</v>
      </c>
      <c r="Q23">
        <v>210</v>
      </c>
    </row>
    <row r="24" spans="1:17" x14ac:dyDescent="0.25">
      <c r="K24">
        <f>SUM(K19:K23)</f>
        <v>39</v>
      </c>
      <c r="L24">
        <f t="shared" ref="L24:N24" si="5">SUM(L19:L23)</f>
        <v>42</v>
      </c>
      <c r="M24">
        <f t="shared" si="5"/>
        <v>42.5</v>
      </c>
      <c r="N24">
        <f t="shared" si="5"/>
        <v>0</v>
      </c>
      <c r="O24">
        <f>O22/O23*100</f>
        <v>68.333333333333329</v>
      </c>
      <c r="P24">
        <f t="shared" ref="P24:Q24" si="6">P22/P23*100</f>
        <v>62.142857142857146</v>
      </c>
      <c r="Q24">
        <f t="shared" si="6"/>
        <v>64.523809523809533</v>
      </c>
    </row>
    <row r="25" spans="1:17" x14ac:dyDescent="0.25">
      <c r="C25">
        <v>2</v>
      </c>
      <c r="F25">
        <f>SUM(F2:F22)</f>
        <v>164.5</v>
      </c>
      <c r="G25">
        <f t="shared" ref="G25:J25" si="7">SUM(G2:G22)</f>
        <v>176.5</v>
      </c>
      <c r="H25">
        <f t="shared" si="7"/>
        <v>175.5</v>
      </c>
      <c r="I25">
        <f t="shared" si="7"/>
        <v>173</v>
      </c>
      <c r="J25">
        <f t="shared" si="7"/>
        <v>0</v>
      </c>
      <c r="K25">
        <f>SUM(K2:K23)</f>
        <v>144</v>
      </c>
      <c r="L25">
        <f t="shared" ref="L25:N25" si="8">SUM(L2:L23)</f>
        <v>157</v>
      </c>
      <c r="M25">
        <f t="shared" si="8"/>
        <v>160.5</v>
      </c>
      <c r="N25">
        <f t="shared" si="8"/>
        <v>0</v>
      </c>
    </row>
    <row r="26" spans="1:17" x14ac:dyDescent="0.25">
      <c r="F26">
        <v>260</v>
      </c>
      <c r="G26">
        <v>260</v>
      </c>
      <c r="H26">
        <v>260</v>
      </c>
      <c r="I26">
        <v>260</v>
      </c>
      <c r="J26">
        <v>260</v>
      </c>
      <c r="K26">
        <v>230</v>
      </c>
      <c r="L26">
        <v>230</v>
      </c>
      <c r="M26">
        <v>230</v>
      </c>
      <c r="N26">
        <v>230</v>
      </c>
    </row>
    <row r="27" spans="1:17" x14ac:dyDescent="0.25">
      <c r="F27">
        <f>F25/F26*100</f>
        <v>63.269230769230766</v>
      </c>
      <c r="G27">
        <f t="shared" ref="G27:J27" si="9">G25/G26*100</f>
        <v>67.884615384615387</v>
      </c>
      <c r="H27">
        <f t="shared" si="9"/>
        <v>67.5</v>
      </c>
      <c r="I27">
        <f t="shared" si="9"/>
        <v>66.538461538461533</v>
      </c>
      <c r="J27">
        <f t="shared" si="9"/>
        <v>0</v>
      </c>
      <c r="K27">
        <f>K25/K26*100</f>
        <v>62.608695652173921</v>
      </c>
      <c r="L27">
        <f t="shared" ref="L27:N27" si="10">L25/L26*100</f>
        <v>68.260869565217391</v>
      </c>
      <c r="M27">
        <f t="shared" si="10"/>
        <v>69.782608695652172</v>
      </c>
      <c r="N27">
        <f t="shared" si="1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K34" sqref="K34"/>
    </sheetView>
  </sheetViews>
  <sheetFormatPr defaultRowHeight="15" x14ac:dyDescent="0.25"/>
  <sheetData>
    <row r="1" spans="1:11" x14ac:dyDescent="0.25">
      <c r="A1">
        <v>11</v>
      </c>
      <c r="B1">
        <v>7</v>
      </c>
      <c r="D1">
        <v>5</v>
      </c>
      <c r="E1">
        <v>11</v>
      </c>
      <c r="F1">
        <v>7</v>
      </c>
      <c r="G1">
        <v>6</v>
      </c>
      <c r="H1">
        <v>12</v>
      </c>
      <c r="I1">
        <v>8</v>
      </c>
      <c r="J1">
        <v>17</v>
      </c>
      <c r="K1">
        <v>12</v>
      </c>
    </row>
    <row r="2" spans="1:11" x14ac:dyDescent="0.25">
      <c r="A2">
        <v>6</v>
      </c>
      <c r="B2">
        <v>6</v>
      </c>
      <c r="D2">
        <v>7</v>
      </c>
      <c r="E2">
        <v>7.5</v>
      </c>
      <c r="F2">
        <v>6</v>
      </c>
      <c r="G2">
        <v>7</v>
      </c>
      <c r="H2">
        <v>6</v>
      </c>
      <c r="I2">
        <v>6</v>
      </c>
      <c r="J2">
        <v>6</v>
      </c>
      <c r="K2">
        <v>6</v>
      </c>
    </row>
    <row r="3" spans="1:11" x14ac:dyDescent="0.25">
      <c r="A3">
        <v>7</v>
      </c>
      <c r="B3">
        <v>7</v>
      </c>
      <c r="D3">
        <v>6</v>
      </c>
      <c r="E3">
        <v>7</v>
      </c>
      <c r="F3">
        <v>6</v>
      </c>
      <c r="G3">
        <v>6.5</v>
      </c>
      <c r="H3">
        <v>6.5</v>
      </c>
      <c r="I3">
        <v>7</v>
      </c>
      <c r="J3">
        <v>7</v>
      </c>
      <c r="K3">
        <v>6</v>
      </c>
    </row>
    <row r="4" spans="1:11" x14ac:dyDescent="0.25">
      <c r="A4">
        <v>7</v>
      </c>
      <c r="B4">
        <v>7</v>
      </c>
      <c r="D4">
        <v>6</v>
      </c>
      <c r="E4">
        <v>7</v>
      </c>
      <c r="F4">
        <v>7</v>
      </c>
      <c r="G4">
        <v>6</v>
      </c>
      <c r="H4">
        <v>6</v>
      </c>
      <c r="I4">
        <v>6</v>
      </c>
      <c r="J4">
        <v>7.5</v>
      </c>
      <c r="K4">
        <v>6</v>
      </c>
    </row>
    <row r="5" spans="1:11" x14ac:dyDescent="0.25">
      <c r="A5">
        <v>7</v>
      </c>
      <c r="B5">
        <v>5</v>
      </c>
      <c r="D5">
        <v>5.5</v>
      </c>
      <c r="E5">
        <v>8</v>
      </c>
      <c r="F5">
        <v>7</v>
      </c>
      <c r="G5">
        <v>7</v>
      </c>
      <c r="H5">
        <v>7.5</v>
      </c>
      <c r="I5">
        <v>5.5</v>
      </c>
      <c r="J5">
        <v>15</v>
      </c>
      <c r="K5">
        <v>14</v>
      </c>
    </row>
    <row r="6" spans="1:11" x14ac:dyDescent="0.25">
      <c r="A6">
        <v>7</v>
      </c>
      <c r="B6">
        <v>6</v>
      </c>
      <c r="D6">
        <v>6</v>
      </c>
      <c r="E6">
        <v>6</v>
      </c>
      <c r="F6">
        <v>6</v>
      </c>
      <c r="G6">
        <v>7</v>
      </c>
      <c r="H6">
        <v>7</v>
      </c>
      <c r="I6">
        <v>6.5</v>
      </c>
      <c r="J6">
        <v>6</v>
      </c>
      <c r="K6">
        <v>6.5</v>
      </c>
    </row>
    <row r="7" spans="1:11" x14ac:dyDescent="0.25">
      <c r="A7">
        <v>6.5</v>
      </c>
      <c r="B7">
        <v>6.5</v>
      </c>
      <c r="D7">
        <v>6.5</v>
      </c>
      <c r="E7">
        <v>7.5</v>
      </c>
      <c r="F7">
        <v>6</v>
      </c>
      <c r="G7">
        <v>6.5</v>
      </c>
      <c r="H7">
        <v>6.5</v>
      </c>
      <c r="I7">
        <v>5</v>
      </c>
      <c r="J7">
        <v>7</v>
      </c>
      <c r="K7">
        <v>6.5</v>
      </c>
    </row>
    <row r="8" spans="1:11" x14ac:dyDescent="0.25">
      <c r="A8">
        <v>7.5</v>
      </c>
      <c r="B8">
        <v>6.5</v>
      </c>
      <c r="D8">
        <v>4</v>
      </c>
      <c r="E8">
        <v>7</v>
      </c>
      <c r="F8">
        <v>5.5</v>
      </c>
      <c r="G8">
        <v>5.5</v>
      </c>
      <c r="H8">
        <v>6</v>
      </c>
      <c r="I8">
        <v>5</v>
      </c>
      <c r="J8">
        <v>6.5</v>
      </c>
      <c r="K8">
        <v>7</v>
      </c>
    </row>
    <row r="9" spans="1:11" x14ac:dyDescent="0.25">
      <c r="A9">
        <v>7</v>
      </c>
      <c r="B9">
        <v>7.5</v>
      </c>
      <c r="D9">
        <v>7</v>
      </c>
      <c r="E9">
        <v>7</v>
      </c>
      <c r="F9">
        <v>7</v>
      </c>
      <c r="G9">
        <v>7</v>
      </c>
      <c r="H9">
        <v>7</v>
      </c>
      <c r="I9">
        <v>6</v>
      </c>
      <c r="J9">
        <v>12</v>
      </c>
      <c r="K9">
        <v>14</v>
      </c>
    </row>
    <row r="10" spans="1:11" x14ac:dyDescent="0.25">
      <c r="A10">
        <v>7</v>
      </c>
      <c r="B10">
        <v>7</v>
      </c>
      <c r="D10">
        <v>6.5</v>
      </c>
      <c r="E10">
        <v>4</v>
      </c>
      <c r="F10">
        <v>7.5</v>
      </c>
      <c r="G10">
        <v>7.5</v>
      </c>
      <c r="H10">
        <v>7</v>
      </c>
      <c r="I10">
        <v>3</v>
      </c>
      <c r="J10">
        <v>7</v>
      </c>
      <c r="K10">
        <v>7</v>
      </c>
    </row>
    <row r="11" spans="1:11" x14ac:dyDescent="0.25">
      <c r="A11">
        <v>16</v>
      </c>
      <c r="B11">
        <v>8</v>
      </c>
      <c r="D11">
        <v>7</v>
      </c>
      <c r="E11">
        <v>7</v>
      </c>
      <c r="F11">
        <v>6</v>
      </c>
      <c r="G11">
        <v>14</v>
      </c>
      <c r="H11">
        <v>13</v>
      </c>
      <c r="I11">
        <v>6</v>
      </c>
      <c r="J11">
        <v>6</v>
      </c>
      <c r="K11">
        <v>6</v>
      </c>
    </row>
    <row r="12" spans="1:11" x14ac:dyDescent="0.25">
      <c r="A12">
        <v>6</v>
      </c>
      <c r="B12">
        <v>4</v>
      </c>
      <c r="D12">
        <v>13</v>
      </c>
      <c r="E12">
        <v>7</v>
      </c>
      <c r="F12">
        <v>6</v>
      </c>
      <c r="G12">
        <v>7</v>
      </c>
      <c r="H12">
        <v>7</v>
      </c>
      <c r="I12">
        <v>6</v>
      </c>
      <c r="J12">
        <v>5</v>
      </c>
      <c r="K12">
        <v>7</v>
      </c>
    </row>
    <row r="13" spans="1:11" x14ac:dyDescent="0.25">
      <c r="A13">
        <v>7</v>
      </c>
      <c r="B13">
        <v>6</v>
      </c>
      <c r="D13">
        <v>6</v>
      </c>
      <c r="E13">
        <v>7.5</v>
      </c>
      <c r="F13">
        <v>7</v>
      </c>
      <c r="G13">
        <v>7</v>
      </c>
      <c r="H13">
        <v>6</v>
      </c>
      <c r="I13">
        <v>11</v>
      </c>
      <c r="J13">
        <v>7</v>
      </c>
      <c r="K13">
        <v>6</v>
      </c>
    </row>
    <row r="14" spans="1:11" x14ac:dyDescent="0.25">
      <c r="A14">
        <v>7</v>
      </c>
      <c r="B14">
        <v>7</v>
      </c>
      <c r="D14">
        <v>6.5</v>
      </c>
      <c r="E14">
        <v>7.5</v>
      </c>
      <c r="F14">
        <v>6</v>
      </c>
      <c r="G14">
        <v>7</v>
      </c>
      <c r="H14">
        <v>7</v>
      </c>
      <c r="I14">
        <v>6</v>
      </c>
      <c r="J14">
        <v>7</v>
      </c>
      <c r="K14">
        <v>6</v>
      </c>
    </row>
    <row r="15" spans="1:11" x14ac:dyDescent="0.25">
      <c r="A15">
        <v>7</v>
      </c>
      <c r="B15">
        <v>6</v>
      </c>
      <c r="D15">
        <v>6</v>
      </c>
      <c r="E15">
        <v>6</v>
      </c>
      <c r="F15">
        <v>7</v>
      </c>
      <c r="G15">
        <v>7</v>
      </c>
      <c r="H15">
        <v>6.5</v>
      </c>
      <c r="I15">
        <v>7</v>
      </c>
      <c r="J15">
        <v>14</v>
      </c>
      <c r="K15">
        <v>14</v>
      </c>
    </row>
    <row r="16" spans="1:11" x14ac:dyDescent="0.25">
      <c r="A16">
        <v>6.5</v>
      </c>
      <c r="B16">
        <v>7</v>
      </c>
      <c r="D16">
        <v>6</v>
      </c>
      <c r="E16">
        <v>7</v>
      </c>
      <c r="F16">
        <v>7</v>
      </c>
      <c r="G16">
        <v>6</v>
      </c>
      <c r="H16">
        <v>7</v>
      </c>
      <c r="I16">
        <v>12</v>
      </c>
      <c r="J16">
        <v>7.5</v>
      </c>
      <c r="K16">
        <v>6</v>
      </c>
    </row>
    <row r="17" spans="1:11" x14ac:dyDescent="0.25">
      <c r="A17">
        <v>4</v>
      </c>
      <c r="B17">
        <v>6.5</v>
      </c>
      <c r="D17">
        <v>6</v>
      </c>
      <c r="E17">
        <v>6</v>
      </c>
      <c r="F17">
        <v>7</v>
      </c>
      <c r="G17">
        <v>7</v>
      </c>
      <c r="H17">
        <v>7</v>
      </c>
      <c r="I17">
        <v>1</v>
      </c>
      <c r="J17">
        <v>7</v>
      </c>
      <c r="K17">
        <v>6.5</v>
      </c>
    </row>
    <row r="18" spans="1:11" x14ac:dyDescent="0.25">
      <c r="A18">
        <v>7</v>
      </c>
      <c r="B18">
        <v>7</v>
      </c>
      <c r="D18">
        <v>5.5</v>
      </c>
      <c r="E18">
        <v>6.5</v>
      </c>
      <c r="F18">
        <v>7</v>
      </c>
      <c r="G18">
        <v>6.5</v>
      </c>
      <c r="H18">
        <v>6.5</v>
      </c>
      <c r="I18">
        <v>6</v>
      </c>
      <c r="J18">
        <v>6</v>
      </c>
      <c r="K18">
        <v>5</v>
      </c>
    </row>
    <row r="19" spans="1:11" x14ac:dyDescent="0.25">
      <c r="A19">
        <v>7</v>
      </c>
      <c r="B19">
        <v>7</v>
      </c>
      <c r="D19">
        <v>5</v>
      </c>
      <c r="E19">
        <v>6</v>
      </c>
      <c r="F19">
        <v>7.5</v>
      </c>
      <c r="G19">
        <v>6.5</v>
      </c>
      <c r="H19">
        <v>7.5</v>
      </c>
      <c r="I19">
        <v>12</v>
      </c>
      <c r="J19">
        <v>5.5</v>
      </c>
      <c r="K19">
        <v>6</v>
      </c>
    </row>
    <row r="20" spans="1:11" x14ac:dyDescent="0.25">
      <c r="A20">
        <v>7</v>
      </c>
      <c r="B20">
        <v>7</v>
      </c>
      <c r="D20">
        <v>5.5</v>
      </c>
      <c r="E20">
        <v>7</v>
      </c>
      <c r="F20">
        <v>7</v>
      </c>
      <c r="G20">
        <v>7</v>
      </c>
      <c r="H20">
        <v>6.5</v>
      </c>
      <c r="I20">
        <v>7</v>
      </c>
      <c r="J20">
        <v>7</v>
      </c>
      <c r="K20">
        <v>7</v>
      </c>
    </row>
    <row r="21" spans="1:11" x14ac:dyDescent="0.25">
      <c r="A21">
        <v>7</v>
      </c>
      <c r="B21">
        <v>7</v>
      </c>
      <c r="D21">
        <v>6.5</v>
      </c>
      <c r="E21">
        <v>8</v>
      </c>
      <c r="F21">
        <v>6</v>
      </c>
      <c r="G21">
        <v>7</v>
      </c>
      <c r="H21">
        <v>8</v>
      </c>
      <c r="I21">
        <v>4</v>
      </c>
      <c r="J21">
        <v>7</v>
      </c>
      <c r="K21">
        <v>7</v>
      </c>
    </row>
    <row r="22" spans="1:11" x14ac:dyDescent="0.25">
      <c r="A22">
        <v>7</v>
      </c>
      <c r="B22">
        <v>7</v>
      </c>
      <c r="D22">
        <v>15</v>
      </c>
      <c r="E22">
        <v>14</v>
      </c>
      <c r="F22">
        <v>14</v>
      </c>
      <c r="G22">
        <v>7.5</v>
      </c>
      <c r="H22">
        <v>6</v>
      </c>
      <c r="I22">
        <v>5.5</v>
      </c>
      <c r="J22">
        <v>5</v>
      </c>
      <c r="K22">
        <v>5</v>
      </c>
    </row>
    <row r="23" spans="1:11" x14ac:dyDescent="0.25">
      <c r="A23">
        <v>7</v>
      </c>
      <c r="B23">
        <v>6</v>
      </c>
      <c r="D23">
        <v>13</v>
      </c>
      <c r="E23">
        <v>6</v>
      </c>
      <c r="F23">
        <v>6.5</v>
      </c>
      <c r="G23">
        <v>6.5</v>
      </c>
      <c r="H23">
        <v>6.5</v>
      </c>
      <c r="I23">
        <v>6</v>
      </c>
      <c r="J23">
        <v>5</v>
      </c>
      <c r="K23">
        <v>6</v>
      </c>
    </row>
    <row r="24" spans="1:11" x14ac:dyDescent="0.25">
      <c r="A24">
        <v>15</v>
      </c>
      <c r="B24">
        <v>14</v>
      </c>
      <c r="D24">
        <v>12</v>
      </c>
      <c r="E24">
        <v>7</v>
      </c>
      <c r="F24">
        <v>7</v>
      </c>
      <c r="G24">
        <v>7</v>
      </c>
      <c r="H24">
        <v>7</v>
      </c>
      <c r="I24">
        <v>6.5</v>
      </c>
      <c r="J24">
        <v>6.5</v>
      </c>
      <c r="K24">
        <v>5</v>
      </c>
    </row>
    <row r="25" spans="1:11" x14ac:dyDescent="0.25">
      <c r="A25">
        <v>13</v>
      </c>
      <c r="B25">
        <v>13</v>
      </c>
      <c r="D25">
        <v>13</v>
      </c>
      <c r="E25">
        <v>7</v>
      </c>
      <c r="F25">
        <v>6</v>
      </c>
      <c r="G25">
        <v>7.5</v>
      </c>
      <c r="H25">
        <v>6</v>
      </c>
      <c r="I25">
        <v>6.5</v>
      </c>
      <c r="J25">
        <v>7</v>
      </c>
      <c r="K25">
        <v>6.5</v>
      </c>
    </row>
    <row r="26" spans="1:11" x14ac:dyDescent="0.25">
      <c r="D26">
        <f>SUM(D22:D25)</f>
        <v>53</v>
      </c>
      <c r="E26">
        <v>7</v>
      </c>
      <c r="F26">
        <v>6</v>
      </c>
      <c r="G26">
        <v>7</v>
      </c>
      <c r="H26">
        <v>7</v>
      </c>
      <c r="I26">
        <v>5</v>
      </c>
      <c r="J26">
        <v>7.5</v>
      </c>
      <c r="K26">
        <v>7</v>
      </c>
    </row>
    <row r="27" spans="1:11" x14ac:dyDescent="0.25">
      <c r="A27">
        <v>14</v>
      </c>
      <c r="B27">
        <v>13</v>
      </c>
      <c r="D27">
        <f>SUM(D2:D25)</f>
        <v>180.5</v>
      </c>
      <c r="E27">
        <v>15</v>
      </c>
      <c r="F27">
        <v>14</v>
      </c>
      <c r="G27">
        <v>15</v>
      </c>
      <c r="H27">
        <v>15</v>
      </c>
      <c r="I27">
        <v>7</v>
      </c>
      <c r="J27">
        <v>7.5</v>
      </c>
      <c r="K27">
        <v>7</v>
      </c>
    </row>
    <row r="28" spans="1:11" x14ac:dyDescent="0.25">
      <c r="A28">
        <v>14</v>
      </c>
      <c r="B28">
        <v>14</v>
      </c>
      <c r="D28">
        <v>290</v>
      </c>
      <c r="E28">
        <v>13</v>
      </c>
      <c r="F28">
        <v>12</v>
      </c>
      <c r="G28">
        <v>13</v>
      </c>
      <c r="H28">
        <v>13</v>
      </c>
      <c r="I28">
        <v>5.5</v>
      </c>
      <c r="J28">
        <v>7</v>
      </c>
      <c r="K28">
        <v>7</v>
      </c>
    </row>
    <row r="29" spans="1:11" x14ac:dyDescent="0.25">
      <c r="A29">
        <f>SUM(A24:A28)</f>
        <v>56</v>
      </c>
      <c r="B29">
        <f t="shared" ref="B29:C29" si="0">SUM(B24:B28)</f>
        <v>54</v>
      </c>
      <c r="C29">
        <f t="shared" si="0"/>
        <v>0</v>
      </c>
      <c r="D29">
        <f>D27/D28*100</f>
        <v>62.241379310344826</v>
      </c>
      <c r="E29">
        <v>14</v>
      </c>
      <c r="F29">
        <v>13</v>
      </c>
      <c r="G29">
        <v>14</v>
      </c>
      <c r="H29">
        <v>14</v>
      </c>
      <c r="I29">
        <v>8</v>
      </c>
      <c r="J29">
        <v>7.5</v>
      </c>
      <c r="K29">
        <v>6</v>
      </c>
    </row>
    <row r="30" spans="1:11" x14ac:dyDescent="0.25">
      <c r="A30">
        <f>SUM(A2:A28)</f>
        <v>213.5</v>
      </c>
      <c r="B30">
        <v>196</v>
      </c>
      <c r="C30">
        <f>SUM(C2:C28)</f>
        <v>0</v>
      </c>
      <c r="E30">
        <v>15</v>
      </c>
      <c r="F30">
        <v>14</v>
      </c>
      <c r="G30">
        <v>15</v>
      </c>
      <c r="H30">
        <v>15</v>
      </c>
      <c r="I30">
        <v>12</v>
      </c>
      <c r="J30">
        <v>7.5</v>
      </c>
      <c r="K30">
        <v>7.5</v>
      </c>
    </row>
    <row r="31" spans="1:11" x14ac:dyDescent="0.25">
      <c r="I31">
        <f>SUM(I27:I30)</f>
        <v>32.5</v>
      </c>
      <c r="J31">
        <v>7</v>
      </c>
      <c r="K31">
        <v>6</v>
      </c>
    </row>
    <row r="32" spans="1:11" x14ac:dyDescent="0.25">
      <c r="G32">
        <f>SUM(G27:G30)</f>
        <v>57</v>
      </c>
      <c r="H32">
        <f>SUM(H27:H30)</f>
        <v>57</v>
      </c>
      <c r="I32">
        <f>SUM(I2:I30)</f>
        <v>190</v>
      </c>
      <c r="J32">
        <v>13</v>
      </c>
      <c r="K32">
        <v>14</v>
      </c>
    </row>
    <row r="33" spans="1:11" x14ac:dyDescent="0.25">
      <c r="E33">
        <f>SUM(E27:E30)</f>
        <v>57</v>
      </c>
      <c r="F33">
        <f>SUM(F27:F30)</f>
        <v>53</v>
      </c>
      <c r="G33">
        <f>SUM(G2:G30)</f>
        <v>234.5</v>
      </c>
      <c r="H33">
        <f>SUM(H2:H30)</f>
        <v>231</v>
      </c>
      <c r="I33">
        <v>340</v>
      </c>
      <c r="J33">
        <v>15</v>
      </c>
      <c r="K33">
        <v>15</v>
      </c>
    </row>
    <row r="34" spans="1:11" x14ac:dyDescent="0.25">
      <c r="J34">
        <f>SUM(J30:J33)</f>
        <v>42.5</v>
      </c>
      <c r="K34">
        <f>SUM(K30:K33)</f>
        <v>42.5</v>
      </c>
    </row>
    <row r="35" spans="1:11" x14ac:dyDescent="0.25">
      <c r="A35">
        <v>310</v>
      </c>
      <c r="B35">
        <v>310</v>
      </c>
      <c r="C35">
        <v>310</v>
      </c>
      <c r="E35">
        <f>SUM(E2:E30)</f>
        <v>234.5</v>
      </c>
      <c r="F35">
        <f>SUM(F2:F30)</f>
        <v>224</v>
      </c>
      <c r="G35">
        <v>340</v>
      </c>
      <c r="H35">
        <v>340</v>
      </c>
      <c r="I35">
        <f>I32/I33*100</f>
        <v>55.882352941176471</v>
      </c>
      <c r="J35">
        <f>SUM(J2:J33)</f>
        <v>248.5</v>
      </c>
      <c r="K35">
        <f>SUM(K2:K33)</f>
        <v>241.5</v>
      </c>
    </row>
    <row r="36" spans="1:11" x14ac:dyDescent="0.25">
      <c r="A36">
        <f>A30/A35*100</f>
        <v>68.870967741935488</v>
      </c>
      <c r="B36">
        <f t="shared" ref="B36:C36" si="1">B30/B35*100</f>
        <v>63.225806451612897</v>
      </c>
      <c r="C36">
        <f t="shared" si="1"/>
        <v>0</v>
      </c>
      <c r="E36">
        <v>340</v>
      </c>
      <c r="F36">
        <v>340</v>
      </c>
      <c r="G36">
        <f>G33/G35*100</f>
        <v>68.970588235294116</v>
      </c>
      <c r="H36">
        <f>H33/H35*100</f>
        <v>67.941176470588232</v>
      </c>
      <c r="J36">
        <v>370</v>
      </c>
      <c r="K36">
        <v>370</v>
      </c>
    </row>
    <row r="37" spans="1:11" x14ac:dyDescent="0.25">
      <c r="B37">
        <v>2</v>
      </c>
      <c r="E37">
        <f>E35/E36*100</f>
        <v>68.970588235294116</v>
      </c>
      <c r="F37">
        <f>F35/F36*100</f>
        <v>65.882352941176464</v>
      </c>
      <c r="J37">
        <f>J35/J36*100</f>
        <v>67.162162162162161</v>
      </c>
      <c r="K37">
        <f>K35/K36*100</f>
        <v>65.270270270270274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Beaver Hall  Dressage Weds 5th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2016-10-05T11:59:02Z</cp:lastPrinted>
  <dcterms:created xsi:type="dcterms:W3CDTF">2016-10-04T13:27:16Z</dcterms:created>
  <dcterms:modified xsi:type="dcterms:W3CDTF">2016-10-08T14:48:38Z</dcterms:modified>
</cp:coreProperties>
</file>