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240" windowHeight="11835"/>
  </bookViews>
  <sheets>
    <sheet name="Dressage Championships Beaver H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F95" i="1" l="1"/>
  <c r="F94" i="1"/>
  <c r="F93" i="1"/>
  <c r="F92" i="1"/>
  <c r="F91" i="1"/>
  <c r="F90" i="1"/>
  <c r="F89" i="1"/>
  <c r="F86" i="1"/>
  <c r="F85" i="1"/>
  <c r="F84" i="1"/>
  <c r="F83" i="1"/>
  <c r="F82" i="1"/>
  <c r="F81" i="1"/>
  <c r="F80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BA26" i="3"/>
  <c r="BA28" i="3" s="1"/>
  <c r="BB26" i="3"/>
  <c r="BB28" i="3" s="1"/>
  <c r="BC26" i="3"/>
  <c r="BC28" i="3"/>
  <c r="AZ28" i="3"/>
  <c r="AZ26" i="3"/>
  <c r="AU15" i="2"/>
  <c r="AU17" i="2" s="1"/>
  <c r="AV15" i="2"/>
  <c r="AV17" i="2" s="1"/>
  <c r="AW15" i="2"/>
  <c r="AW17" i="2" s="1"/>
  <c r="AX15" i="2"/>
  <c r="AX17" i="2" s="1"/>
  <c r="AY15" i="2"/>
  <c r="AY17" i="2" s="1"/>
  <c r="AZ15" i="2"/>
  <c r="AZ17" i="2" s="1"/>
  <c r="BA15" i="2"/>
  <c r="BA17" i="2" s="1"/>
  <c r="BB15" i="2"/>
  <c r="BB17" i="2" s="1"/>
  <c r="BC15" i="2"/>
  <c r="BC17" i="2" s="1"/>
  <c r="BD15" i="2"/>
  <c r="BE15" i="2"/>
  <c r="BE17" i="2" s="1"/>
  <c r="BD17" i="2"/>
  <c r="AT17" i="2"/>
  <c r="AT15" i="2"/>
  <c r="AR26" i="3"/>
  <c r="AS26" i="3"/>
  <c r="AT26" i="3"/>
  <c r="AU26" i="3"/>
  <c r="AV26" i="3"/>
  <c r="AW26" i="3"/>
  <c r="AX26" i="3"/>
  <c r="AY26" i="3"/>
  <c r="AQ26" i="3"/>
  <c r="AR27" i="3"/>
  <c r="AR29" i="3" s="1"/>
  <c r="AS27" i="3"/>
  <c r="AS29" i="3" s="1"/>
  <c r="AT27" i="3"/>
  <c r="AT29" i="3" s="1"/>
  <c r="AU27" i="3"/>
  <c r="AU29" i="3" s="1"/>
  <c r="AV27" i="3"/>
  <c r="AV29" i="3" s="1"/>
  <c r="AW27" i="3"/>
  <c r="AX27" i="3"/>
  <c r="AY27" i="3"/>
  <c r="AW29" i="3"/>
  <c r="AX29" i="3"/>
  <c r="AY29" i="3"/>
  <c r="AQ29" i="3"/>
  <c r="AQ27" i="3"/>
  <c r="AO22" i="2" l="1"/>
  <c r="AP22" i="2"/>
  <c r="AQ22" i="2"/>
  <c r="AR22" i="2"/>
  <c r="AS22" i="2"/>
  <c r="AO23" i="2"/>
  <c r="AO25" i="2" s="1"/>
  <c r="AP23" i="2"/>
  <c r="AQ23" i="2"/>
  <c r="AQ25" i="2" s="1"/>
  <c r="AR23" i="2"/>
  <c r="AR25" i="2" s="1"/>
  <c r="AS23" i="2"/>
  <c r="AP25" i="2"/>
  <c r="AS25" i="2"/>
  <c r="AJ23" i="3"/>
  <c r="AK23" i="3"/>
  <c r="AL23" i="3"/>
  <c r="AM23" i="3"/>
  <c r="AN23" i="3"/>
  <c r="AO23" i="3"/>
  <c r="AP23" i="3"/>
  <c r="AI23" i="3"/>
  <c r="AJ24" i="3"/>
  <c r="AJ27" i="3" s="1"/>
  <c r="AK24" i="3"/>
  <c r="AK27" i="3" s="1"/>
  <c r="AL24" i="3"/>
  <c r="AL27" i="3" s="1"/>
  <c r="AM24" i="3"/>
  <c r="AM27" i="3" s="1"/>
  <c r="AN24" i="3"/>
  <c r="AN27" i="3" s="1"/>
  <c r="AO24" i="3"/>
  <c r="AO27" i="3" s="1"/>
  <c r="AP24" i="3"/>
  <c r="AP27" i="3"/>
  <c r="AI27" i="3"/>
  <c r="AI24" i="3"/>
  <c r="F38" i="1"/>
  <c r="F41" i="1"/>
  <c r="F33" i="1"/>
  <c r="F36" i="1"/>
  <c r="F44" i="1"/>
  <c r="F37" i="1"/>
  <c r="F39" i="1"/>
  <c r="F40" i="1"/>
  <c r="F32" i="1"/>
  <c r="F45" i="1"/>
  <c r="F43" i="1"/>
  <c r="F42" i="1"/>
  <c r="F34" i="1"/>
  <c r="F35" i="1"/>
  <c r="AF22" i="2"/>
  <c r="AG22" i="2"/>
  <c r="AH22" i="2"/>
  <c r="AI22" i="2"/>
  <c r="AJ22" i="2"/>
  <c r="AK22" i="2"/>
  <c r="AL22" i="2"/>
  <c r="AM22" i="2"/>
  <c r="AN22" i="2"/>
  <c r="AE22" i="2"/>
  <c r="AF25" i="2"/>
  <c r="AG23" i="2"/>
  <c r="AG25" i="2" s="1"/>
  <c r="AH23" i="2"/>
  <c r="AH25" i="2" s="1"/>
  <c r="AI23" i="2"/>
  <c r="AI25" i="2" s="1"/>
  <c r="AJ23" i="2"/>
  <c r="AJ25" i="2" s="1"/>
  <c r="AK23" i="2"/>
  <c r="AK25" i="2" s="1"/>
  <c r="AL23" i="2"/>
  <c r="AL25" i="2" s="1"/>
  <c r="AM23" i="2"/>
  <c r="AM25" i="2" s="1"/>
  <c r="AN23" i="2"/>
  <c r="AN25" i="2" s="1"/>
  <c r="AE25" i="2"/>
  <c r="AE23" i="2"/>
  <c r="Z22" i="3"/>
  <c r="AA22" i="3"/>
  <c r="AB22" i="3"/>
  <c r="AC22" i="3"/>
  <c r="AD22" i="3"/>
  <c r="AE22" i="3"/>
  <c r="AF22" i="3"/>
  <c r="AG22" i="3"/>
  <c r="AH22" i="3"/>
  <c r="Y22" i="3"/>
  <c r="Z24" i="3"/>
  <c r="Z27" i="3" s="1"/>
  <c r="AA24" i="3"/>
  <c r="AA27" i="3" s="1"/>
  <c r="AB24" i="3"/>
  <c r="AB27" i="3" s="1"/>
  <c r="AC24" i="3"/>
  <c r="AC27" i="3" s="1"/>
  <c r="AD24" i="3"/>
  <c r="AD27" i="3" s="1"/>
  <c r="AE24" i="3"/>
  <c r="AE27" i="3" s="1"/>
  <c r="AF24" i="3"/>
  <c r="AG24" i="3"/>
  <c r="AH24" i="3"/>
  <c r="AF27" i="3"/>
  <c r="AG27" i="3"/>
  <c r="AH27" i="3"/>
  <c r="Y27" i="3"/>
  <c r="Y24" i="3"/>
  <c r="AB24" i="2"/>
  <c r="AC24" i="2"/>
  <c r="AB25" i="2"/>
  <c r="AB27" i="2" s="1"/>
  <c r="AC25" i="2"/>
  <c r="AC27" i="2"/>
  <c r="Q18" i="3" l="1"/>
  <c r="R18" i="3"/>
  <c r="S18" i="3"/>
  <c r="T18" i="3"/>
  <c r="U18" i="3"/>
  <c r="V18" i="3"/>
  <c r="W18" i="3"/>
  <c r="X18" i="3"/>
  <c r="Q19" i="3"/>
  <c r="R19" i="3"/>
  <c r="S19" i="3"/>
  <c r="T19" i="3"/>
  <c r="U19" i="3"/>
  <c r="V19" i="3"/>
  <c r="W19" i="3"/>
  <c r="X19" i="3"/>
  <c r="Q21" i="3"/>
  <c r="R21" i="3"/>
  <c r="S21" i="3"/>
  <c r="T21" i="3"/>
  <c r="U21" i="3"/>
  <c r="V21" i="3"/>
  <c r="W21" i="3"/>
  <c r="X21" i="3"/>
  <c r="F28" i="1"/>
  <c r="F22" i="1"/>
  <c r="F24" i="1"/>
  <c r="F25" i="1"/>
  <c r="F30" i="1"/>
  <c r="F26" i="1"/>
  <c r="F27" i="1"/>
  <c r="F29" i="1"/>
  <c r="F23" i="1"/>
  <c r="M18" i="3"/>
  <c r="N18" i="3"/>
  <c r="O18" i="3"/>
  <c r="P18" i="3"/>
  <c r="N19" i="3"/>
  <c r="N21" i="3" s="1"/>
  <c r="O19" i="3"/>
  <c r="P19" i="3"/>
  <c r="P21" i="3" s="1"/>
  <c r="O21" i="3"/>
  <c r="V24" i="2"/>
  <c r="W24" i="2"/>
  <c r="X24" i="2"/>
  <c r="Y24" i="2"/>
  <c r="Z24" i="2"/>
  <c r="AA24" i="2"/>
  <c r="U24" i="2"/>
  <c r="V25" i="2"/>
  <c r="V27" i="2" s="1"/>
  <c r="W25" i="2"/>
  <c r="W27" i="2" s="1"/>
  <c r="X25" i="2"/>
  <c r="Y27" i="2"/>
  <c r="Z25" i="2"/>
  <c r="Z27" i="2" s="1"/>
  <c r="AA25" i="2"/>
  <c r="X27" i="2"/>
  <c r="AA27" i="2"/>
  <c r="U27" i="2"/>
  <c r="U25" i="2"/>
  <c r="F18" i="1"/>
  <c r="F20" i="1"/>
  <c r="F16" i="1"/>
  <c r="F19" i="1"/>
  <c r="F17" i="1"/>
  <c r="P27" i="2"/>
  <c r="Q27" i="2"/>
  <c r="R27" i="2"/>
  <c r="S27" i="2"/>
  <c r="T27" i="2"/>
  <c r="O27" i="2"/>
  <c r="P28" i="2"/>
  <c r="P30" i="2" s="1"/>
  <c r="Q28" i="2"/>
  <c r="Q30" i="2" s="1"/>
  <c r="R28" i="2"/>
  <c r="R30" i="2" s="1"/>
  <c r="S28" i="2"/>
  <c r="T28" i="2"/>
  <c r="S30" i="2"/>
  <c r="T30" i="2"/>
  <c r="O30" i="2"/>
  <c r="O28" i="2"/>
  <c r="B18" i="3"/>
  <c r="C18" i="3"/>
  <c r="D18" i="3"/>
  <c r="E18" i="3"/>
  <c r="F18" i="3"/>
  <c r="G18" i="3"/>
  <c r="H18" i="3"/>
  <c r="I18" i="3"/>
  <c r="J18" i="3"/>
  <c r="K18" i="3"/>
  <c r="L18" i="3"/>
  <c r="A18" i="3"/>
  <c r="B19" i="3"/>
  <c r="C19" i="3"/>
  <c r="C21" i="3" s="1"/>
  <c r="D19" i="3"/>
  <c r="D21" i="3" s="1"/>
  <c r="E19" i="3"/>
  <c r="E21" i="3" s="1"/>
  <c r="F19" i="3"/>
  <c r="F21" i="3" s="1"/>
  <c r="G19" i="3"/>
  <c r="G21" i="3" s="1"/>
  <c r="H19" i="3"/>
  <c r="H21" i="3" s="1"/>
  <c r="I19" i="3"/>
  <c r="I21" i="3" s="1"/>
  <c r="J19" i="3"/>
  <c r="J21" i="3" s="1"/>
  <c r="K19" i="3"/>
  <c r="K21" i="3" s="1"/>
  <c r="L21" i="3"/>
  <c r="M19" i="3"/>
  <c r="M21" i="3" s="1"/>
  <c r="B21" i="3"/>
  <c r="A21" i="3"/>
  <c r="A19" i="3"/>
  <c r="C19" i="2"/>
  <c r="D19" i="2"/>
  <c r="E19" i="2"/>
  <c r="F19" i="2"/>
  <c r="G19" i="2"/>
  <c r="H19" i="2"/>
  <c r="I19" i="2"/>
  <c r="J19" i="2"/>
  <c r="K19" i="2"/>
  <c r="L19" i="2"/>
  <c r="M19" i="2"/>
  <c r="N19" i="2"/>
  <c r="A19" i="2"/>
  <c r="B19" i="2"/>
  <c r="B20" i="2"/>
  <c r="B23" i="2" s="1"/>
  <c r="C20" i="2"/>
  <c r="C23" i="2" s="1"/>
  <c r="D20" i="2"/>
  <c r="D23" i="2" s="1"/>
  <c r="E20" i="2"/>
  <c r="E23" i="2" s="1"/>
  <c r="F20" i="2"/>
  <c r="F23" i="2" s="1"/>
  <c r="G20" i="2"/>
  <c r="G23" i="2" s="1"/>
  <c r="H20" i="2"/>
  <c r="H23" i="2" s="1"/>
  <c r="I20" i="2"/>
  <c r="I23" i="2" s="1"/>
  <c r="J20" i="2"/>
  <c r="J23" i="2" s="1"/>
  <c r="K20" i="2"/>
  <c r="K23" i="2" s="1"/>
  <c r="L20" i="2"/>
  <c r="M20" i="2"/>
  <c r="N20" i="2"/>
  <c r="L23" i="2"/>
  <c r="M23" i="2"/>
  <c r="N23" i="2"/>
  <c r="A23" i="2"/>
  <c r="A20" i="2"/>
  <c r="F8" i="1"/>
  <c r="F6" i="1"/>
  <c r="F11" i="1"/>
  <c r="F7" i="1"/>
  <c r="F9" i="1"/>
  <c r="F4" i="1"/>
  <c r="F3" i="1"/>
  <c r="F12" i="1"/>
  <c r="F10" i="1"/>
  <c r="F5" i="1"/>
</calcChain>
</file>

<file path=xl/sharedStrings.xml><?xml version="1.0" encoding="utf-8"?>
<sst xmlns="http://schemas.openxmlformats.org/spreadsheetml/2006/main" count="223" uniqueCount="133">
  <si>
    <t>Horse</t>
  </si>
  <si>
    <t>Mrs Kate Wilkinson</t>
  </si>
  <si>
    <t>Robert of Eden</t>
  </si>
  <si>
    <t>Ms Evie Wood</t>
  </si>
  <si>
    <t>Millie</t>
  </si>
  <si>
    <t>Mrs Ally Turner</t>
  </si>
  <si>
    <t>Alice</t>
  </si>
  <si>
    <t>Miss charllotte bailey</t>
  </si>
  <si>
    <t>my last chance</t>
  </si>
  <si>
    <t>Ms Helen  Johnson</t>
  </si>
  <si>
    <t>Penwoods Return</t>
  </si>
  <si>
    <t>Mrs Hannah Wheeldon</t>
  </si>
  <si>
    <t xml:space="preserve">Prancer </t>
  </si>
  <si>
    <t>Miss Kathryn Massey</t>
  </si>
  <si>
    <t>Ollie</t>
  </si>
  <si>
    <t>Ms Zoe Chadwick</t>
  </si>
  <si>
    <t>Etinosa</t>
  </si>
  <si>
    <t>Miss Jessica Parker</t>
  </si>
  <si>
    <t>Megastar</t>
  </si>
  <si>
    <t>Miss holly carnall</t>
  </si>
  <si>
    <t>harley quin</t>
  </si>
  <si>
    <t xml:space="preserve">  </t>
  </si>
  <si>
    <t>Mrs Susan Watts</t>
  </si>
  <si>
    <t>Blue</t>
  </si>
  <si>
    <t>Ms Paula Aldcroft</t>
  </si>
  <si>
    <t>Boris</t>
  </si>
  <si>
    <t>Ms Gill Dixon-Jackson</t>
  </si>
  <si>
    <t>Bertie</t>
  </si>
  <si>
    <t>Mrs Lisette Taylor</t>
  </si>
  <si>
    <t xml:space="preserve">Kooper Trooper </t>
  </si>
  <si>
    <t>tulitan sergeteg</t>
  </si>
  <si>
    <t>Miss immy miller</t>
  </si>
  <si>
    <t>daisy</t>
  </si>
  <si>
    <t>Miss Eleanor Bunce</t>
  </si>
  <si>
    <t xml:space="preserve">Rosanna Lets Go </t>
  </si>
  <si>
    <t>Mrs B Vardy</t>
  </si>
  <si>
    <t>Caramac</t>
  </si>
  <si>
    <t>Miss poppy field</t>
  </si>
  <si>
    <t>little picasso</t>
  </si>
  <si>
    <t>Mrs kerry mcfarlane</t>
  </si>
  <si>
    <t>dunlin</t>
  </si>
  <si>
    <t>Mrs Clare Gresty</t>
  </si>
  <si>
    <t>Ches Ches (Please use Ed!)</t>
  </si>
  <si>
    <t>Mrs Kath Mason</t>
  </si>
  <si>
    <t>Nuez</t>
  </si>
  <si>
    <t>Miss Sharon Armstrong</t>
  </si>
  <si>
    <t>Humbug VIII</t>
  </si>
  <si>
    <t>Tom Thumb</t>
  </si>
  <si>
    <t xml:space="preserve">Ms abi  kinman </t>
  </si>
  <si>
    <t>Fred's first</t>
  </si>
  <si>
    <t>Ms Sally Raeburn</t>
  </si>
  <si>
    <t>Vidaro</t>
  </si>
  <si>
    <t>Ms Eleanor Jackson-Wall</t>
  </si>
  <si>
    <t>Knabbhall Symphony</t>
  </si>
  <si>
    <t>Ms Ray Underwood</t>
  </si>
  <si>
    <t>Jessops Rising Star</t>
  </si>
  <si>
    <t>Mrs Holly Shann</t>
  </si>
  <si>
    <t>Alfonso Rio</t>
  </si>
  <si>
    <t>Miss Deborah Meadows</t>
  </si>
  <si>
    <t>Aronminster</t>
  </si>
  <si>
    <t>Ms Alison Young</t>
  </si>
  <si>
    <t>Donna Blitz</t>
  </si>
  <si>
    <t>Miss Helen Rutherford</t>
  </si>
  <si>
    <t xml:space="preserve">Albert </t>
  </si>
  <si>
    <t>Ms H Ufton</t>
  </si>
  <si>
    <t>E50</t>
  </si>
  <si>
    <t>Mrs TRACY PALMER</t>
  </si>
  <si>
    <t>Dante</t>
  </si>
  <si>
    <t>Ms Kate Earthy</t>
  </si>
  <si>
    <t>Buzz</t>
  </si>
  <si>
    <t>Half Six</t>
  </si>
  <si>
    <t>Ms Jane Boothroyd</t>
  </si>
  <si>
    <t>JJ</t>
  </si>
  <si>
    <t>M63</t>
  </si>
  <si>
    <t>Ms Ruby Garlick</t>
  </si>
  <si>
    <t>Rolo</t>
  </si>
  <si>
    <t>Mrs Katie Burrows</t>
  </si>
  <si>
    <t>Tomany Grey</t>
  </si>
  <si>
    <t xml:space="preserve">Miss Isabel Fitchford </t>
  </si>
  <si>
    <t>Verdi</t>
  </si>
  <si>
    <t>Ms Steph Beardmore</t>
  </si>
  <si>
    <t>Mrs Nicola Bullock</t>
  </si>
  <si>
    <t>Lawnslane Legacy</t>
  </si>
  <si>
    <t>Ms Nicky Kirkham</t>
  </si>
  <si>
    <t>Cavallo Di Pinto</t>
  </si>
  <si>
    <t>Mrs Fleur Field</t>
  </si>
  <si>
    <t>little sundance</t>
  </si>
  <si>
    <t>Miss Georgia Dunford Jones</t>
  </si>
  <si>
    <t>Ginger</t>
  </si>
  <si>
    <t>Ms J Riley</t>
  </si>
  <si>
    <t>Isabella</t>
  </si>
  <si>
    <t>Ms E Abbott</t>
  </si>
  <si>
    <t>Longden Domino</t>
  </si>
  <si>
    <t>Mrs Wendy Copeland</t>
  </si>
  <si>
    <t>Tilly V</t>
  </si>
  <si>
    <t>Miss Sarah-Jane Hodgkinson</t>
  </si>
  <si>
    <t>Hypeak's Rocky</t>
  </si>
  <si>
    <t>Ms Erika Abbotts</t>
  </si>
  <si>
    <t>Mrs Ann Plummer</t>
  </si>
  <si>
    <t>Merrie Meadow Lark</t>
  </si>
  <si>
    <t>Miss emma  ranger</t>
  </si>
  <si>
    <t>rocky boy</t>
  </si>
  <si>
    <t>Mrs Carol Dobney</t>
  </si>
  <si>
    <t>Brocksford Rebel</t>
  </si>
  <si>
    <t>Mrs Eleanor Brown</t>
  </si>
  <si>
    <t>Rebell</t>
  </si>
  <si>
    <t>Ms Hayley Mather</t>
  </si>
  <si>
    <t>Bugsy</t>
  </si>
  <si>
    <t>Mrs Margaret Mellor</t>
  </si>
  <si>
    <t>Mosstown Boy George</t>
  </si>
  <si>
    <t>Mrs LUCY ANNAT</t>
  </si>
  <si>
    <t>APRIL (14)</t>
  </si>
  <si>
    <t>Miss Lucie Hooper</t>
  </si>
  <si>
    <t>Fendela M</t>
  </si>
  <si>
    <t>Mrs Charne Turnock Riley</t>
  </si>
  <si>
    <t>Mr Bosley</t>
  </si>
  <si>
    <t>Sara</t>
  </si>
  <si>
    <t>Arcflex Starters Prelim 7</t>
  </si>
  <si>
    <t>Arcflex Veteran P18</t>
  </si>
  <si>
    <t>Arcflex Open Nov 30</t>
  </si>
  <si>
    <t>Arflex Open E50/ M63</t>
  </si>
  <si>
    <t xml:space="preserve">Arcflex Intro A </t>
  </si>
  <si>
    <t>Arcflex Starters Nov 24</t>
  </si>
  <si>
    <t>Arcflex Open Prelim 13</t>
  </si>
  <si>
    <t xml:space="preserve">Arcflex Freestyle </t>
  </si>
  <si>
    <t>N</t>
  </si>
  <si>
    <t>L</t>
  </si>
  <si>
    <t>S Elliott</t>
  </si>
  <si>
    <t>L Degg</t>
  </si>
  <si>
    <t>J Johnson</t>
  </si>
  <si>
    <t>J Bradshaw</t>
  </si>
  <si>
    <t>jnr</t>
  </si>
  <si>
    <t>Arcflex Green Horse 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</si>
</sst>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33" borderId="0" xfId="0" applyFont="1" applyFill="1"/>
    <xf numFmtId="0" fontId="18" fillId="34" borderId="0" xfId="0" applyFont="1" applyFill="1"/>
    <xf numFmtId="0" fontId="18" fillId="0" borderId="10" xfId="0" applyFont="1" applyBorder="1"/>
    <xf numFmtId="0" fontId="19" fillId="34" borderId="10" xfId="0" applyFont="1" applyFill="1" applyBorder="1" applyAlignment="1">
      <alignment horizontal="center"/>
    </xf>
    <xf numFmtId="0" fontId="18" fillId="33" borderId="10" xfId="0" applyFont="1" applyFill="1" applyBorder="1"/>
    <xf numFmtId="0" fontId="18" fillId="34" borderId="10" xfId="0" applyFont="1" applyFill="1" applyBorder="1"/>
    <xf numFmtId="18" fontId="18" fillId="33" borderId="10" xfId="0" applyNumberFormat="1" applyFont="1" applyFill="1" applyBorder="1"/>
    <xf numFmtId="2" fontId="19" fillId="34" borderId="10" xfId="0" applyNumberFormat="1" applyFont="1" applyFill="1" applyBorder="1"/>
    <xf numFmtId="0" fontId="19" fillId="34" borderId="10" xfId="0" applyFont="1" applyFill="1" applyBorder="1"/>
    <xf numFmtId="18" fontId="18" fillId="34" borderId="10" xfId="0" applyNumberFormat="1" applyFont="1" applyFill="1" applyBorder="1"/>
    <xf numFmtId="0" fontId="14" fillId="0" borderId="0" xfId="0" applyFont="1"/>
    <xf numFmtId="0" fontId="20" fillId="0" borderId="0" xfId="0" applyFont="1"/>
    <xf numFmtId="18" fontId="19" fillId="34" borderId="10" xfId="0" applyNumberFormat="1" applyFont="1" applyFill="1" applyBorder="1"/>
    <xf numFmtId="0" fontId="19" fillId="33" borderId="10" xfId="0" applyFont="1" applyFill="1" applyBorder="1"/>
    <xf numFmtId="0" fontId="0" fillId="0" borderId="10" xfId="0" applyBorder="1"/>
    <xf numFmtId="0" fontId="14" fillId="0" borderId="10" xfId="0" applyFont="1" applyBorder="1"/>
    <xf numFmtId="0" fontId="0" fillId="33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workbookViewId="0">
      <selection activeCell="A107" sqref="A107:H107"/>
    </sheetView>
  </sheetViews>
  <sheetFormatPr defaultRowHeight="15" x14ac:dyDescent="0.25"/>
  <cols>
    <col min="1" max="1" width="2.625" style="2" bestFit="1" customWidth="1"/>
    <col min="2" max="2" width="18.375" style="2" bestFit="1" customWidth="1"/>
    <col min="3" max="3" width="19.875" style="2" bestFit="1" customWidth="1"/>
    <col min="4" max="4" width="5.25" style="2" bestFit="1" customWidth="1"/>
    <col min="5" max="5" width="4.375" style="2" bestFit="1" customWidth="1"/>
    <col min="6" max="6" width="5.5" style="2" customWidth="1"/>
    <col min="7" max="7" width="1.75" style="2" bestFit="1" customWidth="1"/>
    <col min="8" max="8" width="2.75" style="2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6"/>
      <c r="B2" s="4" t="s">
        <v>121</v>
      </c>
      <c r="C2" s="4" t="s">
        <v>128</v>
      </c>
      <c r="D2" s="4"/>
      <c r="E2" s="4"/>
      <c r="F2" s="4"/>
      <c r="G2" s="4"/>
      <c r="H2" s="4"/>
    </row>
    <row r="3" spans="1:8" x14ac:dyDescent="0.25">
      <c r="A3" s="6">
        <v>6</v>
      </c>
      <c r="B3" s="6" t="s">
        <v>29</v>
      </c>
      <c r="C3" s="6" t="s">
        <v>28</v>
      </c>
      <c r="D3" s="6">
        <v>165</v>
      </c>
      <c r="E3" s="6">
        <v>72</v>
      </c>
      <c r="F3" s="6">
        <f>D3/230*100</f>
        <v>71.739130434782609</v>
      </c>
      <c r="G3" s="6">
        <v>1</v>
      </c>
      <c r="H3" s="10"/>
    </row>
    <row r="4" spans="1:8" x14ac:dyDescent="0.25">
      <c r="A4" s="6">
        <v>29</v>
      </c>
      <c r="B4" s="6" t="s">
        <v>79</v>
      </c>
      <c r="C4" s="6" t="s">
        <v>78</v>
      </c>
      <c r="D4" s="6">
        <v>159.5</v>
      </c>
      <c r="E4" s="6">
        <v>69</v>
      </c>
      <c r="F4" s="6">
        <f>D4/230*100</f>
        <v>69.347826086956516</v>
      </c>
      <c r="G4" s="6">
        <v>2</v>
      </c>
      <c r="H4" s="10"/>
    </row>
    <row r="5" spans="1:8" x14ac:dyDescent="0.25">
      <c r="A5" s="9">
        <v>63</v>
      </c>
      <c r="B5" s="9" t="s">
        <v>75</v>
      </c>
      <c r="C5" s="9" t="s">
        <v>74</v>
      </c>
      <c r="D5" s="9">
        <v>155.5</v>
      </c>
      <c r="E5" s="9">
        <v>69</v>
      </c>
      <c r="F5" s="9">
        <f>D5/230*100</f>
        <v>67.608695652173907</v>
      </c>
      <c r="G5" s="9">
        <v>1</v>
      </c>
      <c r="H5" s="10"/>
    </row>
    <row r="6" spans="1:8" x14ac:dyDescent="0.25">
      <c r="A6" s="6">
        <v>35</v>
      </c>
      <c r="B6" s="6" t="s">
        <v>47</v>
      </c>
      <c r="C6" s="6" t="s">
        <v>15</v>
      </c>
      <c r="D6" s="6">
        <v>154.5</v>
      </c>
      <c r="E6" s="6">
        <v>67</v>
      </c>
      <c r="F6" s="6">
        <f>D6/230*100</f>
        <v>67.173913043478265</v>
      </c>
      <c r="G6" s="6">
        <v>3</v>
      </c>
      <c r="H6" s="10"/>
    </row>
    <row r="7" spans="1:8" x14ac:dyDescent="0.25">
      <c r="A7" s="6">
        <v>54</v>
      </c>
      <c r="B7" s="6" t="s">
        <v>34</v>
      </c>
      <c r="C7" s="6" t="s">
        <v>33</v>
      </c>
      <c r="D7" s="6">
        <v>148.5</v>
      </c>
      <c r="E7" s="6">
        <v>65</v>
      </c>
      <c r="F7" s="6">
        <f>D7/230*100</f>
        <v>64.565217391304358</v>
      </c>
      <c r="G7" s="6">
        <v>4</v>
      </c>
      <c r="H7" s="10"/>
    </row>
    <row r="8" spans="1:8" x14ac:dyDescent="0.25">
      <c r="A8" s="6">
        <v>8</v>
      </c>
      <c r="B8" s="6" t="s">
        <v>12</v>
      </c>
      <c r="C8" s="6" t="s">
        <v>11</v>
      </c>
      <c r="D8" s="6">
        <v>148</v>
      </c>
      <c r="E8" s="6">
        <v>65</v>
      </c>
      <c r="F8" s="6">
        <f>D8/230*100</f>
        <v>64.347826086956516</v>
      </c>
      <c r="G8" s="6">
        <v>5</v>
      </c>
      <c r="H8" s="10"/>
    </row>
    <row r="9" spans="1:8" x14ac:dyDescent="0.25">
      <c r="A9" s="6">
        <v>19</v>
      </c>
      <c r="B9" s="6" t="s">
        <v>42</v>
      </c>
      <c r="C9" s="6" t="s">
        <v>41</v>
      </c>
      <c r="D9" s="6">
        <v>147</v>
      </c>
      <c r="E9" s="6">
        <v>64</v>
      </c>
      <c r="F9" s="6">
        <f>D9/230*100</f>
        <v>63.913043478260867</v>
      </c>
      <c r="G9" s="6">
        <v>6</v>
      </c>
      <c r="H9" s="10"/>
    </row>
    <row r="10" spans="1:8" x14ac:dyDescent="0.25">
      <c r="A10" s="6">
        <v>61</v>
      </c>
      <c r="B10" s="6" t="s">
        <v>82</v>
      </c>
      <c r="C10" s="6" t="s">
        <v>81</v>
      </c>
      <c r="D10" s="6">
        <v>139.5</v>
      </c>
      <c r="E10" s="6">
        <v>64</v>
      </c>
      <c r="F10" s="6">
        <f>D10/230*100</f>
        <v>60.652173913043484</v>
      </c>
      <c r="G10" s="6"/>
      <c r="H10" s="10"/>
    </row>
    <row r="11" spans="1:8" x14ac:dyDescent="0.25">
      <c r="A11" s="6">
        <v>53</v>
      </c>
      <c r="B11" s="6" t="s">
        <v>23</v>
      </c>
      <c r="C11" s="6" t="s">
        <v>22</v>
      </c>
      <c r="D11" s="6">
        <v>144</v>
      </c>
      <c r="E11" s="6">
        <v>63</v>
      </c>
      <c r="F11" s="6">
        <f>D11/230*100</f>
        <v>62.608695652173921</v>
      </c>
      <c r="G11" s="6"/>
      <c r="H11" s="10"/>
    </row>
    <row r="12" spans="1:8" x14ac:dyDescent="0.25">
      <c r="A12" s="6">
        <v>46</v>
      </c>
      <c r="B12" s="6" t="s">
        <v>0</v>
      </c>
      <c r="C12" s="6" t="s">
        <v>80</v>
      </c>
      <c r="D12" s="6">
        <v>139</v>
      </c>
      <c r="E12" s="6">
        <v>63</v>
      </c>
      <c r="F12" s="6">
        <f>D12/230*100</f>
        <v>60.434782608695649</v>
      </c>
      <c r="G12" s="6"/>
      <c r="H12" s="10"/>
    </row>
    <row r="13" spans="1:8" x14ac:dyDescent="0.25">
      <c r="A13" s="6">
        <v>5</v>
      </c>
      <c r="B13" s="6" t="s">
        <v>77</v>
      </c>
      <c r="C13" s="6" t="s">
        <v>76</v>
      </c>
      <c r="D13" s="6">
        <v>135</v>
      </c>
      <c r="E13" s="6">
        <v>59</v>
      </c>
      <c r="F13" s="6">
        <v>58.69</v>
      </c>
      <c r="G13" s="6"/>
      <c r="H13" s="10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6"/>
      <c r="B15" s="9" t="s">
        <v>132</v>
      </c>
      <c r="C15" s="4" t="s">
        <v>128</v>
      </c>
      <c r="D15" s="6"/>
      <c r="E15" s="6"/>
      <c r="F15" s="6"/>
      <c r="G15" s="6"/>
      <c r="H15" s="6"/>
    </row>
    <row r="16" spans="1:8" x14ac:dyDescent="0.25">
      <c r="A16" s="6">
        <v>31</v>
      </c>
      <c r="B16" s="6" t="s">
        <v>86</v>
      </c>
      <c r="C16" s="6" t="s">
        <v>85</v>
      </c>
      <c r="D16" s="6">
        <v>212</v>
      </c>
      <c r="E16" s="6">
        <v>74</v>
      </c>
      <c r="F16" s="6">
        <f>D16/290*100</f>
        <v>73.103448275862064</v>
      </c>
      <c r="G16" s="6">
        <v>1</v>
      </c>
      <c r="H16" s="10"/>
    </row>
    <row r="17" spans="1:8" x14ac:dyDescent="0.25">
      <c r="A17" s="6">
        <v>6</v>
      </c>
      <c r="B17" s="6" t="s">
        <v>29</v>
      </c>
      <c r="C17" s="6" t="s">
        <v>28</v>
      </c>
      <c r="D17" s="6">
        <v>192</v>
      </c>
      <c r="E17" s="6">
        <v>68</v>
      </c>
      <c r="F17" s="6">
        <f>D17/290*100</f>
        <v>66.206896551724142</v>
      </c>
      <c r="G17" s="6">
        <v>2</v>
      </c>
      <c r="H17" s="10"/>
    </row>
    <row r="18" spans="1:8" x14ac:dyDescent="0.25">
      <c r="A18" s="6">
        <v>11</v>
      </c>
      <c r="B18" s="6" t="s">
        <v>84</v>
      </c>
      <c r="C18" s="6" t="s">
        <v>83</v>
      </c>
      <c r="D18" s="6">
        <v>190.5</v>
      </c>
      <c r="E18" s="6">
        <v>65</v>
      </c>
      <c r="F18" s="6">
        <f>D18/290*100</f>
        <v>65.689655172413794</v>
      </c>
      <c r="G18" s="6">
        <v>3</v>
      </c>
      <c r="H18" s="10"/>
    </row>
    <row r="19" spans="1:8" x14ac:dyDescent="0.25">
      <c r="A19" s="6">
        <v>39</v>
      </c>
      <c r="B19" s="6" t="s">
        <v>18</v>
      </c>
      <c r="C19" s="6" t="s">
        <v>17</v>
      </c>
      <c r="D19" s="6">
        <v>188.5</v>
      </c>
      <c r="E19" s="6">
        <v>66</v>
      </c>
      <c r="F19" s="6">
        <f>D19/290*100</f>
        <v>65</v>
      </c>
      <c r="G19" s="6">
        <v>4</v>
      </c>
      <c r="H19" s="10"/>
    </row>
    <row r="20" spans="1:8" x14ac:dyDescent="0.25">
      <c r="A20" s="5"/>
      <c r="B20" s="5"/>
      <c r="C20" s="5"/>
      <c r="D20" s="5"/>
      <c r="E20" s="5"/>
      <c r="F20" s="5">
        <f>D20/290*100</f>
        <v>0</v>
      </c>
      <c r="G20" s="5"/>
      <c r="H20" s="7"/>
    </row>
    <row r="21" spans="1:8" x14ac:dyDescent="0.25">
      <c r="A21" s="6"/>
      <c r="B21" s="9" t="s">
        <v>122</v>
      </c>
      <c r="C21" s="4" t="s">
        <v>129</v>
      </c>
      <c r="D21" s="6"/>
      <c r="E21" s="6"/>
      <c r="F21" s="6"/>
      <c r="G21" s="6"/>
      <c r="H21" s="10"/>
    </row>
    <row r="22" spans="1:8" x14ac:dyDescent="0.25">
      <c r="A22" s="6">
        <v>12</v>
      </c>
      <c r="B22" s="6" t="s">
        <v>16</v>
      </c>
      <c r="C22" s="6" t="s">
        <v>83</v>
      </c>
      <c r="D22" s="6">
        <v>180.5</v>
      </c>
      <c r="E22" s="6">
        <v>48</v>
      </c>
      <c r="F22" s="6">
        <f>D22/230*100</f>
        <v>78.478260869565219</v>
      </c>
      <c r="G22" s="6">
        <v>1</v>
      </c>
      <c r="H22" s="10"/>
    </row>
    <row r="23" spans="1:8" x14ac:dyDescent="0.25">
      <c r="A23" s="9">
        <v>23</v>
      </c>
      <c r="B23" s="9" t="s">
        <v>88</v>
      </c>
      <c r="C23" s="9" t="s">
        <v>87</v>
      </c>
      <c r="D23" s="9">
        <v>171.5</v>
      </c>
      <c r="E23" s="9">
        <v>45.5</v>
      </c>
      <c r="F23" s="9">
        <f>D23/230*100</f>
        <v>74.565217391304344</v>
      </c>
      <c r="G23" s="9">
        <v>1</v>
      </c>
      <c r="H23" s="13" t="s">
        <v>131</v>
      </c>
    </row>
    <row r="24" spans="1:8" x14ac:dyDescent="0.25">
      <c r="A24" s="6">
        <v>13</v>
      </c>
      <c r="B24" s="6" t="s">
        <v>92</v>
      </c>
      <c r="C24" s="6" t="s">
        <v>91</v>
      </c>
      <c r="D24" s="6">
        <v>166.5</v>
      </c>
      <c r="E24" s="6">
        <v>44</v>
      </c>
      <c r="F24" s="6">
        <f>D24/230*100</f>
        <v>72.391304347826093</v>
      </c>
      <c r="G24" s="6">
        <v>2</v>
      </c>
      <c r="H24" s="6"/>
    </row>
    <row r="25" spans="1:8" x14ac:dyDescent="0.25">
      <c r="A25" s="6">
        <v>15</v>
      </c>
      <c r="B25" s="6" t="s">
        <v>94</v>
      </c>
      <c r="C25" s="6" t="s">
        <v>93</v>
      </c>
      <c r="D25" s="6">
        <v>163.5</v>
      </c>
      <c r="E25" s="6">
        <v>43</v>
      </c>
      <c r="F25" s="6">
        <f>D25/230*100</f>
        <v>71.086956521739125</v>
      </c>
      <c r="G25" s="6">
        <v>3</v>
      </c>
      <c r="H25" s="6"/>
    </row>
    <row r="26" spans="1:8" x14ac:dyDescent="0.25">
      <c r="A26" s="6">
        <v>22</v>
      </c>
      <c r="B26" s="6" t="s">
        <v>96</v>
      </c>
      <c r="C26" s="6" t="s">
        <v>95</v>
      </c>
      <c r="D26" s="6">
        <v>163.5</v>
      </c>
      <c r="E26" s="6">
        <v>43</v>
      </c>
      <c r="F26" s="6">
        <f>D26/230*100</f>
        <v>71.086956521739125</v>
      </c>
      <c r="G26" s="6">
        <v>3</v>
      </c>
      <c r="H26" s="10"/>
    </row>
    <row r="27" spans="1:8" x14ac:dyDescent="0.25">
      <c r="A27" s="6">
        <v>28</v>
      </c>
      <c r="B27" s="6" t="s">
        <v>57</v>
      </c>
      <c r="C27" s="6" t="s">
        <v>56</v>
      </c>
      <c r="D27" s="6">
        <v>162.5</v>
      </c>
      <c r="E27" s="6">
        <v>43.5</v>
      </c>
      <c r="F27" s="6">
        <f>D27/230*100</f>
        <v>70.652173913043484</v>
      </c>
      <c r="G27" s="6">
        <v>5</v>
      </c>
      <c r="H27" s="10"/>
    </row>
    <row r="28" spans="1:8" x14ac:dyDescent="0.25">
      <c r="A28" s="6">
        <v>3</v>
      </c>
      <c r="B28" s="6" t="s">
        <v>90</v>
      </c>
      <c r="C28" s="6" t="s">
        <v>89</v>
      </c>
      <c r="D28" s="6">
        <v>157.5</v>
      </c>
      <c r="E28" s="6">
        <v>42.5</v>
      </c>
      <c r="F28" s="6">
        <f>D28/230*100</f>
        <v>68.478260869565219</v>
      </c>
      <c r="G28" s="6">
        <v>6</v>
      </c>
      <c r="H28" s="10"/>
    </row>
    <row r="29" spans="1:8" x14ac:dyDescent="0.25">
      <c r="A29" s="6">
        <v>56</v>
      </c>
      <c r="B29" s="6" t="s">
        <v>27</v>
      </c>
      <c r="C29" s="6" t="s">
        <v>26</v>
      </c>
      <c r="D29" s="6">
        <v>152</v>
      </c>
      <c r="E29" s="6">
        <v>42</v>
      </c>
      <c r="F29" s="6">
        <f>D29/230*100</f>
        <v>66.086956521739125</v>
      </c>
      <c r="G29" s="6"/>
      <c r="H29" s="10"/>
    </row>
    <row r="30" spans="1:8" x14ac:dyDescent="0.25">
      <c r="A30" s="5"/>
      <c r="B30" s="5"/>
      <c r="C30" s="5"/>
      <c r="D30" s="5"/>
      <c r="E30" s="5"/>
      <c r="F30" s="5">
        <f>D30/230*100</f>
        <v>0</v>
      </c>
      <c r="G30" s="5"/>
      <c r="H30" s="7"/>
    </row>
    <row r="31" spans="1:8" x14ac:dyDescent="0.25">
      <c r="A31" s="6"/>
      <c r="B31" s="9" t="s">
        <v>123</v>
      </c>
      <c r="C31" s="6"/>
      <c r="D31" s="6"/>
      <c r="E31" s="6"/>
      <c r="F31" s="6"/>
      <c r="G31" s="6"/>
      <c r="H31" s="10"/>
    </row>
    <row r="32" spans="1:8" x14ac:dyDescent="0.25">
      <c r="A32" s="6">
        <v>44</v>
      </c>
      <c r="B32" s="6" t="s">
        <v>107</v>
      </c>
      <c r="C32" s="6" t="s">
        <v>106</v>
      </c>
      <c r="D32" s="6">
        <v>197</v>
      </c>
      <c r="E32" s="6">
        <v>76</v>
      </c>
      <c r="F32" s="6">
        <f>D32/260*100</f>
        <v>75.769230769230774</v>
      </c>
      <c r="G32" s="6">
        <v>1</v>
      </c>
      <c r="H32" s="6"/>
    </row>
    <row r="33" spans="1:8" x14ac:dyDescent="0.25">
      <c r="A33" s="6">
        <v>14</v>
      </c>
      <c r="B33" s="6" t="s">
        <v>92</v>
      </c>
      <c r="C33" s="6" t="s">
        <v>97</v>
      </c>
      <c r="D33" s="6">
        <v>196</v>
      </c>
      <c r="E33" s="6">
        <v>75</v>
      </c>
      <c r="F33" s="6">
        <f>D33/260*100</f>
        <v>75.384615384615387</v>
      </c>
      <c r="G33" s="6">
        <v>2</v>
      </c>
      <c r="H33" s="6"/>
    </row>
    <row r="34" spans="1:8" x14ac:dyDescent="0.25">
      <c r="A34" s="6">
        <v>64</v>
      </c>
      <c r="B34" s="6" t="s">
        <v>36</v>
      </c>
      <c r="C34" s="6" t="s">
        <v>35</v>
      </c>
      <c r="D34" s="6">
        <v>194</v>
      </c>
      <c r="E34" s="6">
        <v>76</v>
      </c>
      <c r="F34" s="6">
        <f>D34/260*100</f>
        <v>74.615384615384613</v>
      </c>
      <c r="G34" s="6">
        <v>3</v>
      </c>
      <c r="H34" s="8"/>
    </row>
    <row r="35" spans="1:8" x14ac:dyDescent="0.25">
      <c r="A35" s="6">
        <v>1</v>
      </c>
      <c r="B35" s="6" t="s">
        <v>53</v>
      </c>
      <c r="C35" s="6" t="s">
        <v>52</v>
      </c>
      <c r="D35" s="6">
        <v>193.5</v>
      </c>
      <c r="E35" s="6">
        <v>74</v>
      </c>
      <c r="F35" s="6">
        <f>D35/260*100</f>
        <v>74.42307692307692</v>
      </c>
      <c r="G35" s="6">
        <v>4</v>
      </c>
      <c r="H35" s="6"/>
    </row>
    <row r="36" spans="1:8" x14ac:dyDescent="0.25">
      <c r="A36" s="6">
        <v>15</v>
      </c>
      <c r="B36" s="6" t="s">
        <v>94</v>
      </c>
      <c r="C36" s="6" t="s">
        <v>93</v>
      </c>
      <c r="D36" s="6">
        <v>192.5</v>
      </c>
      <c r="E36" s="6">
        <v>74</v>
      </c>
      <c r="F36" s="6">
        <f>D36/260*100</f>
        <v>74.038461538461547</v>
      </c>
      <c r="G36" s="6">
        <v>5</v>
      </c>
      <c r="H36" s="6"/>
    </row>
    <row r="37" spans="1:8" x14ac:dyDescent="0.25">
      <c r="A37" s="6">
        <v>26</v>
      </c>
      <c r="B37" s="6" t="s">
        <v>101</v>
      </c>
      <c r="C37" s="6" t="s">
        <v>100</v>
      </c>
      <c r="D37" s="6">
        <v>191.5</v>
      </c>
      <c r="E37" s="6">
        <v>74</v>
      </c>
      <c r="F37" s="6">
        <f>D37/260*100</f>
        <v>73.65384615384616</v>
      </c>
      <c r="G37" s="6">
        <v>6</v>
      </c>
      <c r="H37" s="6"/>
    </row>
    <row r="38" spans="1:8" x14ac:dyDescent="0.25">
      <c r="A38" s="6">
        <v>4</v>
      </c>
      <c r="B38" s="6" t="s">
        <v>2</v>
      </c>
      <c r="C38" s="6" t="s">
        <v>1</v>
      </c>
      <c r="D38" s="6">
        <v>191</v>
      </c>
      <c r="E38" s="6">
        <v>76</v>
      </c>
      <c r="F38" s="6">
        <f>D38/260*100</f>
        <v>73.461538461538467</v>
      </c>
      <c r="G38" s="6"/>
      <c r="H38" s="10"/>
    </row>
    <row r="39" spans="1:8" x14ac:dyDescent="0.25">
      <c r="A39" s="6">
        <v>40</v>
      </c>
      <c r="B39" s="6" t="s">
        <v>103</v>
      </c>
      <c r="C39" s="6" t="s">
        <v>102</v>
      </c>
      <c r="D39" s="6">
        <v>188.5</v>
      </c>
      <c r="E39" s="6">
        <v>74</v>
      </c>
      <c r="F39" s="6">
        <f>D39/260*100</f>
        <v>72.5</v>
      </c>
      <c r="G39" s="6"/>
      <c r="H39" s="10"/>
    </row>
    <row r="40" spans="1:8" x14ac:dyDescent="0.25">
      <c r="A40" s="6">
        <v>42</v>
      </c>
      <c r="B40" s="6" t="s">
        <v>105</v>
      </c>
      <c r="C40" s="6" t="s">
        <v>104</v>
      </c>
      <c r="D40" s="6">
        <v>184.5</v>
      </c>
      <c r="E40" s="6">
        <v>71</v>
      </c>
      <c r="F40" s="6">
        <f>D40/260*100</f>
        <v>70.961538461538467</v>
      </c>
      <c r="G40" s="6"/>
      <c r="H40" s="10"/>
    </row>
    <row r="41" spans="1:8" x14ac:dyDescent="0.25">
      <c r="A41" s="6">
        <v>7</v>
      </c>
      <c r="B41" s="6" t="s">
        <v>40</v>
      </c>
      <c r="C41" s="6" t="s">
        <v>39</v>
      </c>
      <c r="D41" s="6">
        <v>181</v>
      </c>
      <c r="E41" s="6">
        <v>72</v>
      </c>
      <c r="F41" s="6">
        <f>D41/260*100</f>
        <v>69.615384615384613</v>
      </c>
      <c r="G41" s="6"/>
      <c r="H41" s="10"/>
    </row>
    <row r="42" spans="1:8" x14ac:dyDescent="0.25">
      <c r="A42" s="6">
        <v>10</v>
      </c>
      <c r="B42" s="6" t="s">
        <v>111</v>
      </c>
      <c r="C42" s="6" t="s">
        <v>110</v>
      </c>
      <c r="D42" s="6">
        <v>170.5</v>
      </c>
      <c r="E42" s="6">
        <v>65</v>
      </c>
      <c r="F42" s="6">
        <f>D42/260*100</f>
        <v>65.57692307692308</v>
      </c>
      <c r="G42" s="6"/>
      <c r="H42" s="10"/>
    </row>
    <row r="43" spans="1:8" x14ac:dyDescent="0.25">
      <c r="A43" s="6">
        <v>57</v>
      </c>
      <c r="B43" s="6" t="s">
        <v>109</v>
      </c>
      <c r="C43" s="6" t="s">
        <v>108</v>
      </c>
      <c r="D43" s="6">
        <v>169.5</v>
      </c>
      <c r="E43" s="6">
        <v>65</v>
      </c>
      <c r="F43" s="6">
        <f>D43/260*100</f>
        <v>65.192307692307693</v>
      </c>
      <c r="G43" s="6"/>
      <c r="H43" s="10"/>
    </row>
    <row r="44" spans="1:8" x14ac:dyDescent="0.25">
      <c r="A44" s="6">
        <v>24</v>
      </c>
      <c r="B44" s="6" t="s">
        <v>99</v>
      </c>
      <c r="C44" s="6" t="s">
        <v>98</v>
      </c>
      <c r="D44" s="6">
        <v>167.5</v>
      </c>
      <c r="E44" s="6">
        <v>66</v>
      </c>
      <c r="F44" s="6">
        <f>D44/260*100</f>
        <v>64.423076923076934</v>
      </c>
      <c r="G44" s="6"/>
      <c r="H44" s="10"/>
    </row>
    <row r="45" spans="1:8" x14ac:dyDescent="0.25">
      <c r="A45" s="6">
        <v>48</v>
      </c>
      <c r="B45" s="6" t="s">
        <v>49</v>
      </c>
      <c r="C45" s="6" t="s">
        <v>48</v>
      </c>
      <c r="D45" s="6">
        <v>167.5</v>
      </c>
      <c r="E45" s="6">
        <v>65</v>
      </c>
      <c r="F45" s="6">
        <f>D45/260*100</f>
        <v>64.423076923076934</v>
      </c>
      <c r="G45" s="6"/>
      <c r="H45" s="6"/>
    </row>
    <row r="46" spans="1:8" x14ac:dyDescent="0.25">
      <c r="A46" s="14"/>
      <c r="B46" s="14"/>
      <c r="C46" s="5"/>
      <c r="D46" s="5"/>
      <c r="E46" s="5"/>
      <c r="F46" s="5"/>
      <c r="G46" s="5"/>
      <c r="H46" s="5"/>
    </row>
    <row r="47" spans="1:8" x14ac:dyDescent="0.25">
      <c r="A47" s="6"/>
      <c r="B47" s="9" t="s">
        <v>124</v>
      </c>
      <c r="C47" s="6" t="s">
        <v>21</v>
      </c>
      <c r="D47" s="6"/>
      <c r="E47" s="6"/>
      <c r="F47" s="6"/>
      <c r="G47" s="6"/>
      <c r="H47" s="10"/>
    </row>
    <row r="48" spans="1:8" x14ac:dyDescent="0.25">
      <c r="A48" s="6">
        <v>50</v>
      </c>
      <c r="B48" s="6" t="s">
        <v>116</v>
      </c>
      <c r="C48" s="6" t="s">
        <v>71</v>
      </c>
      <c r="D48" s="6" t="s">
        <v>125</v>
      </c>
      <c r="E48" s="6" t="s">
        <v>126</v>
      </c>
      <c r="F48" s="6">
        <v>78.61</v>
      </c>
      <c r="G48" s="6">
        <v>1</v>
      </c>
      <c r="H48" s="10"/>
    </row>
    <row r="49" spans="1:8" x14ac:dyDescent="0.25">
      <c r="A49" s="6">
        <v>2</v>
      </c>
      <c r="B49" s="6" t="s">
        <v>51</v>
      </c>
      <c r="C49" s="6" t="s">
        <v>50</v>
      </c>
      <c r="D49" s="6" t="s">
        <v>125</v>
      </c>
      <c r="E49" s="6" t="s">
        <v>126</v>
      </c>
      <c r="F49" s="6">
        <v>77.5</v>
      </c>
      <c r="G49" s="6">
        <v>2</v>
      </c>
      <c r="H49" s="10"/>
    </row>
    <row r="50" spans="1:8" x14ac:dyDescent="0.25">
      <c r="A50" s="6">
        <v>22</v>
      </c>
      <c r="B50" s="6" t="s">
        <v>96</v>
      </c>
      <c r="C50" s="6" t="s">
        <v>95</v>
      </c>
      <c r="D50" s="6" t="s">
        <v>125</v>
      </c>
      <c r="E50" s="6" t="s">
        <v>126</v>
      </c>
      <c r="F50" s="6">
        <v>73.61</v>
      </c>
      <c r="G50" s="6">
        <v>3</v>
      </c>
      <c r="H50" s="10"/>
    </row>
    <row r="51" spans="1:8" x14ac:dyDescent="0.25">
      <c r="A51" s="6">
        <v>31</v>
      </c>
      <c r="B51" s="6" t="s">
        <v>86</v>
      </c>
      <c r="C51" s="6" t="s">
        <v>85</v>
      </c>
      <c r="D51" s="6" t="s">
        <v>125</v>
      </c>
      <c r="E51" s="6" t="s">
        <v>126</v>
      </c>
      <c r="F51" s="6">
        <v>73.33</v>
      </c>
      <c r="G51" s="6">
        <v>4</v>
      </c>
      <c r="H51" s="10"/>
    </row>
    <row r="52" spans="1:8" x14ac:dyDescent="0.25">
      <c r="A52" s="6">
        <v>45</v>
      </c>
      <c r="B52" s="6" t="s">
        <v>69</v>
      </c>
      <c r="C52" s="6" t="s">
        <v>68</v>
      </c>
      <c r="D52" s="6" t="s">
        <v>125</v>
      </c>
      <c r="E52" s="6" t="s">
        <v>126</v>
      </c>
      <c r="F52" s="6">
        <v>73.05</v>
      </c>
      <c r="G52" s="6">
        <v>5</v>
      </c>
      <c r="H52" s="10"/>
    </row>
    <row r="53" spans="1:8" x14ac:dyDescent="0.25">
      <c r="A53" s="6">
        <v>49</v>
      </c>
      <c r="B53" s="6" t="s">
        <v>115</v>
      </c>
      <c r="C53" s="6" t="s">
        <v>114</v>
      </c>
      <c r="D53" s="6" t="s">
        <v>125</v>
      </c>
      <c r="E53" s="6" t="s">
        <v>126</v>
      </c>
      <c r="F53" s="6">
        <v>70.27</v>
      </c>
      <c r="G53" s="6">
        <v>6</v>
      </c>
      <c r="H53" s="6"/>
    </row>
    <row r="54" spans="1:8" x14ac:dyDescent="0.25">
      <c r="A54" s="6">
        <v>34</v>
      </c>
      <c r="B54" s="6" t="s">
        <v>113</v>
      </c>
      <c r="C54" s="6" t="s">
        <v>112</v>
      </c>
      <c r="D54" s="6" t="s">
        <v>125</v>
      </c>
      <c r="E54" s="6" t="s">
        <v>126</v>
      </c>
      <c r="F54" s="6">
        <v>70</v>
      </c>
      <c r="G54" s="6"/>
      <c r="H54" s="6"/>
    </row>
    <row r="55" spans="1:8" x14ac:dyDescent="0.25">
      <c r="A55" s="6">
        <v>47</v>
      </c>
      <c r="B55" s="6" t="s">
        <v>63</v>
      </c>
      <c r="C55" s="6" t="s">
        <v>62</v>
      </c>
      <c r="D55" s="6" t="s">
        <v>125</v>
      </c>
      <c r="E55" s="6" t="s">
        <v>126</v>
      </c>
      <c r="F55" s="6">
        <v>68.33</v>
      </c>
      <c r="G55" s="6"/>
      <c r="H55" s="6"/>
    </row>
    <row r="56" spans="1:8" x14ac:dyDescent="0.25">
      <c r="A56" s="6">
        <v>10</v>
      </c>
      <c r="B56" s="6" t="s">
        <v>111</v>
      </c>
      <c r="C56" s="6" t="s">
        <v>110</v>
      </c>
      <c r="D56" s="6" t="s">
        <v>125</v>
      </c>
      <c r="E56" s="6" t="s">
        <v>126</v>
      </c>
      <c r="F56" s="6">
        <v>66.83</v>
      </c>
      <c r="G56" s="6"/>
      <c r="H56" s="9"/>
    </row>
    <row r="57" spans="1:8" x14ac:dyDescent="0.25">
      <c r="A57" s="5"/>
      <c r="B57" s="5"/>
      <c r="C57" s="5"/>
      <c r="D57" s="5"/>
      <c r="E57" s="5"/>
      <c r="F57" s="5"/>
      <c r="G57" s="5"/>
      <c r="H57" s="5"/>
    </row>
    <row r="58" spans="1:8" x14ac:dyDescent="0.25">
      <c r="A58" s="4"/>
      <c r="B58" s="4" t="s">
        <v>117</v>
      </c>
      <c r="C58" s="9" t="s">
        <v>127</v>
      </c>
      <c r="D58" s="9"/>
      <c r="E58" s="9"/>
      <c r="F58" s="9"/>
      <c r="G58" s="6"/>
      <c r="H58" s="15"/>
    </row>
    <row r="59" spans="1:8" x14ac:dyDescent="0.25">
      <c r="A59" s="9">
        <v>32</v>
      </c>
      <c r="B59" s="9" t="s">
        <v>38</v>
      </c>
      <c r="C59" s="9" t="s">
        <v>37</v>
      </c>
      <c r="D59" s="9">
        <v>169</v>
      </c>
      <c r="E59" s="9">
        <v>79</v>
      </c>
      <c r="F59" s="9">
        <f>D59/220*100</f>
        <v>76.818181818181813</v>
      </c>
      <c r="G59" s="9">
        <v>1</v>
      </c>
      <c r="H59" s="16" t="s">
        <v>131</v>
      </c>
    </row>
    <row r="60" spans="1:8" x14ac:dyDescent="0.25">
      <c r="A60" s="6">
        <v>64</v>
      </c>
      <c r="B60" s="6" t="s">
        <v>36</v>
      </c>
      <c r="C60" s="6" t="s">
        <v>35</v>
      </c>
      <c r="D60" s="6">
        <v>154</v>
      </c>
      <c r="E60" s="6">
        <v>72</v>
      </c>
      <c r="F60" s="6">
        <f>D60/220*100</f>
        <v>70</v>
      </c>
      <c r="G60" s="6">
        <v>1</v>
      </c>
      <c r="H60" s="15"/>
    </row>
    <row r="61" spans="1:8" x14ac:dyDescent="0.25">
      <c r="A61" s="6">
        <v>4</v>
      </c>
      <c r="B61" s="6" t="s">
        <v>2</v>
      </c>
      <c r="C61" s="6" t="s">
        <v>1</v>
      </c>
      <c r="D61" s="6">
        <v>153</v>
      </c>
      <c r="E61" s="6">
        <v>70</v>
      </c>
      <c r="F61" s="6">
        <f>D61/220*100</f>
        <v>69.545454545454547</v>
      </c>
      <c r="G61" s="6">
        <v>2</v>
      </c>
      <c r="H61" s="15"/>
    </row>
    <row r="62" spans="1:8" x14ac:dyDescent="0.25">
      <c r="A62" s="6">
        <v>55</v>
      </c>
      <c r="B62" s="6" t="s">
        <v>25</v>
      </c>
      <c r="C62" s="6" t="s">
        <v>24</v>
      </c>
      <c r="D62" s="6">
        <v>151</v>
      </c>
      <c r="E62" s="6">
        <v>70</v>
      </c>
      <c r="F62" s="6">
        <f>D62/220*100</f>
        <v>68.63636363636364</v>
      </c>
      <c r="G62" s="6">
        <v>3</v>
      </c>
      <c r="H62" s="15"/>
    </row>
    <row r="63" spans="1:8" x14ac:dyDescent="0.25">
      <c r="A63" s="6">
        <v>18</v>
      </c>
      <c r="B63" s="6" t="s">
        <v>6</v>
      </c>
      <c r="C63" s="6" t="s">
        <v>5</v>
      </c>
      <c r="D63" s="6">
        <v>151</v>
      </c>
      <c r="E63" s="6">
        <v>69</v>
      </c>
      <c r="F63" s="6">
        <f>D63/220*100</f>
        <v>68.63636363636364</v>
      </c>
      <c r="G63" s="6">
        <v>4</v>
      </c>
      <c r="H63" s="15"/>
    </row>
    <row r="64" spans="1:8" x14ac:dyDescent="0.25">
      <c r="A64" s="6">
        <v>41</v>
      </c>
      <c r="B64" s="6" t="s">
        <v>20</v>
      </c>
      <c r="C64" s="6" t="s">
        <v>19</v>
      </c>
      <c r="D64" s="6">
        <v>149</v>
      </c>
      <c r="E64" s="6">
        <v>68</v>
      </c>
      <c r="F64" s="6">
        <f>D64/220*100</f>
        <v>67.72727272727272</v>
      </c>
      <c r="G64" s="6">
        <v>5</v>
      </c>
      <c r="H64" s="15"/>
    </row>
    <row r="65" spans="1:8" x14ac:dyDescent="0.25">
      <c r="A65" s="6">
        <v>54</v>
      </c>
      <c r="B65" s="6" t="s">
        <v>34</v>
      </c>
      <c r="C65" s="6" t="s">
        <v>33</v>
      </c>
      <c r="D65" s="6">
        <v>149</v>
      </c>
      <c r="E65" s="6">
        <v>67</v>
      </c>
      <c r="F65" s="6">
        <f>D65/220*100</f>
        <v>67.72727272727272</v>
      </c>
      <c r="G65" s="6">
        <v>6</v>
      </c>
      <c r="H65" s="15"/>
    </row>
    <row r="66" spans="1:8" x14ac:dyDescent="0.25">
      <c r="A66" s="6">
        <v>6</v>
      </c>
      <c r="B66" s="6" t="s">
        <v>29</v>
      </c>
      <c r="C66" s="6" t="s">
        <v>28</v>
      </c>
      <c r="D66" s="6">
        <v>148</v>
      </c>
      <c r="E66" s="6">
        <v>68</v>
      </c>
      <c r="F66" s="6">
        <f>D66/220*100</f>
        <v>67.272727272727266</v>
      </c>
      <c r="G66" s="6"/>
      <c r="H66" s="15"/>
    </row>
    <row r="67" spans="1:8" x14ac:dyDescent="0.25">
      <c r="A67" s="6">
        <v>8</v>
      </c>
      <c r="B67" s="6" t="s">
        <v>12</v>
      </c>
      <c r="C67" s="6" t="s">
        <v>11</v>
      </c>
      <c r="D67" s="6">
        <v>147</v>
      </c>
      <c r="E67" s="6">
        <v>68</v>
      </c>
      <c r="F67" s="6">
        <f>D67/220*100</f>
        <v>66.818181818181827</v>
      </c>
      <c r="G67" s="6"/>
      <c r="H67" s="15"/>
    </row>
    <row r="68" spans="1:8" x14ac:dyDescent="0.25">
      <c r="A68" s="6">
        <v>17</v>
      </c>
      <c r="B68" s="6" t="s">
        <v>4</v>
      </c>
      <c r="C68" s="6" t="s">
        <v>3</v>
      </c>
      <c r="D68" s="6">
        <v>147</v>
      </c>
      <c r="E68" s="6">
        <v>67</v>
      </c>
      <c r="F68" s="6">
        <f>D68/220*100</f>
        <v>66.818181818181827</v>
      </c>
      <c r="G68" s="6"/>
      <c r="H68" s="15"/>
    </row>
    <row r="69" spans="1:8" x14ac:dyDescent="0.25">
      <c r="A69" s="6">
        <v>59</v>
      </c>
      <c r="B69" s="6" t="s">
        <v>8</v>
      </c>
      <c r="C69" s="6" t="s">
        <v>7</v>
      </c>
      <c r="D69" s="6">
        <v>146</v>
      </c>
      <c r="E69" s="6">
        <v>68</v>
      </c>
      <c r="F69" s="6">
        <f>D69/220*100</f>
        <v>66.363636363636374</v>
      </c>
      <c r="G69" s="6"/>
      <c r="H69" s="15"/>
    </row>
    <row r="70" spans="1:8" x14ac:dyDescent="0.25">
      <c r="A70" s="6">
        <v>56</v>
      </c>
      <c r="B70" s="6" t="s">
        <v>27</v>
      </c>
      <c r="C70" s="6" t="s">
        <v>26</v>
      </c>
      <c r="D70" s="6">
        <v>146</v>
      </c>
      <c r="E70" s="6">
        <v>68</v>
      </c>
      <c r="F70" s="6">
        <f>D70/220*100</f>
        <v>66.363636363636374</v>
      </c>
      <c r="G70" s="6"/>
      <c r="H70" s="15"/>
    </row>
    <row r="71" spans="1:8" x14ac:dyDescent="0.25">
      <c r="A71" s="6">
        <v>30</v>
      </c>
      <c r="B71" s="6" t="s">
        <v>10</v>
      </c>
      <c r="C71" s="6" t="s">
        <v>9</v>
      </c>
      <c r="D71" s="6">
        <v>145.5</v>
      </c>
      <c r="E71" s="6">
        <v>67</v>
      </c>
      <c r="F71" s="6">
        <f>D71/220*100</f>
        <v>66.13636363636364</v>
      </c>
      <c r="G71" s="6"/>
      <c r="H71" s="15"/>
    </row>
    <row r="72" spans="1:8" x14ac:dyDescent="0.25">
      <c r="A72" s="6">
        <v>33</v>
      </c>
      <c r="B72" s="6" t="s">
        <v>14</v>
      </c>
      <c r="C72" s="6" t="s">
        <v>13</v>
      </c>
      <c r="D72" s="6">
        <v>145.5</v>
      </c>
      <c r="E72" s="6">
        <v>65</v>
      </c>
      <c r="F72" s="6">
        <f>D72/220*100</f>
        <v>66.13636363636364</v>
      </c>
      <c r="G72" s="6"/>
      <c r="H72" s="15"/>
    </row>
    <row r="73" spans="1:8" x14ac:dyDescent="0.25">
      <c r="A73" s="6">
        <v>39</v>
      </c>
      <c r="B73" s="6" t="s">
        <v>18</v>
      </c>
      <c r="C73" s="6" t="s">
        <v>17</v>
      </c>
      <c r="D73" s="6">
        <v>143.5</v>
      </c>
      <c r="E73" s="6">
        <v>66</v>
      </c>
      <c r="F73" s="6">
        <f>D73/220*100</f>
        <v>65.22727272727272</v>
      </c>
      <c r="G73" s="6"/>
      <c r="H73" s="15"/>
    </row>
    <row r="74" spans="1:8" x14ac:dyDescent="0.25">
      <c r="A74" s="6">
        <v>58</v>
      </c>
      <c r="B74" s="6" t="s">
        <v>30</v>
      </c>
      <c r="C74" s="6" t="s">
        <v>7</v>
      </c>
      <c r="D74" s="6">
        <v>142.5</v>
      </c>
      <c r="E74" s="6">
        <v>66</v>
      </c>
      <c r="F74" s="6">
        <f>D74/220*100</f>
        <v>64.772727272727266</v>
      </c>
      <c r="G74" s="6"/>
      <c r="H74" s="15"/>
    </row>
    <row r="75" spans="1:8" x14ac:dyDescent="0.25">
      <c r="A75" s="6">
        <v>36</v>
      </c>
      <c r="B75" s="6" t="s">
        <v>16</v>
      </c>
      <c r="C75" s="6" t="s">
        <v>15</v>
      </c>
      <c r="D75" s="6">
        <v>141</v>
      </c>
      <c r="E75" s="6">
        <v>65</v>
      </c>
      <c r="F75" s="6">
        <f>D75/220*100</f>
        <v>64.090909090909093</v>
      </c>
      <c r="G75" s="6"/>
      <c r="H75" s="15"/>
    </row>
    <row r="76" spans="1:8" x14ac:dyDescent="0.25">
      <c r="A76" s="6">
        <v>60</v>
      </c>
      <c r="B76" s="6" t="s">
        <v>32</v>
      </c>
      <c r="C76" s="6" t="s">
        <v>31</v>
      </c>
      <c r="D76" s="6">
        <v>138.5</v>
      </c>
      <c r="E76" s="6">
        <v>64</v>
      </c>
      <c r="F76" s="6">
        <f>D76/220*100</f>
        <v>62.954545454545453</v>
      </c>
      <c r="G76" s="6"/>
      <c r="H76" s="15"/>
    </row>
    <row r="77" spans="1:8" x14ac:dyDescent="0.25">
      <c r="A77" s="6">
        <v>53</v>
      </c>
      <c r="B77" s="6" t="s">
        <v>23</v>
      </c>
      <c r="C77" s="6" t="s">
        <v>22</v>
      </c>
      <c r="D77" s="6">
        <v>134</v>
      </c>
      <c r="E77" s="6">
        <v>60</v>
      </c>
      <c r="F77" s="6">
        <f>D77/220*100</f>
        <v>60.909090909090914</v>
      </c>
      <c r="G77" s="6"/>
      <c r="H77" s="15"/>
    </row>
    <row r="78" spans="1:8" x14ac:dyDescent="0.25">
      <c r="A78" s="5"/>
      <c r="B78" s="5"/>
      <c r="C78" s="5"/>
      <c r="D78" s="5"/>
      <c r="E78" s="5"/>
      <c r="F78" s="5"/>
      <c r="G78" s="5"/>
      <c r="H78" s="17"/>
    </row>
    <row r="79" spans="1:8" x14ac:dyDescent="0.25">
      <c r="A79" s="6"/>
      <c r="B79" s="4" t="s">
        <v>118</v>
      </c>
      <c r="C79" s="9" t="s">
        <v>130</v>
      </c>
      <c r="D79" s="9"/>
      <c r="E79" s="9"/>
      <c r="F79" s="9"/>
      <c r="G79" s="6"/>
      <c r="H79" s="15"/>
    </row>
    <row r="80" spans="1:8" x14ac:dyDescent="0.25">
      <c r="A80" s="6">
        <v>30</v>
      </c>
      <c r="B80" s="6" t="s">
        <v>10</v>
      </c>
      <c r="C80" s="6" t="s">
        <v>9</v>
      </c>
      <c r="D80" s="6">
        <v>173.5</v>
      </c>
      <c r="E80" s="6">
        <v>68</v>
      </c>
      <c r="F80" s="6">
        <f>D80/260*100</f>
        <v>66.730769230769226</v>
      </c>
      <c r="G80" s="6">
        <v>1</v>
      </c>
      <c r="H80" s="15"/>
    </row>
    <row r="81" spans="1:8" x14ac:dyDescent="0.25">
      <c r="A81" s="6">
        <v>35</v>
      </c>
      <c r="B81" s="6" t="s">
        <v>47</v>
      </c>
      <c r="C81" s="6" t="s">
        <v>15</v>
      </c>
      <c r="D81" s="6">
        <v>171</v>
      </c>
      <c r="E81" s="6">
        <v>67</v>
      </c>
      <c r="F81" s="6">
        <f>D81/260*100</f>
        <v>65.769230769230774</v>
      </c>
      <c r="G81" s="6">
        <v>2</v>
      </c>
      <c r="H81" s="15"/>
    </row>
    <row r="82" spans="1:8" x14ac:dyDescent="0.25">
      <c r="A82" s="6">
        <v>25</v>
      </c>
      <c r="B82" s="6" t="s">
        <v>46</v>
      </c>
      <c r="C82" s="6" t="s">
        <v>45</v>
      </c>
      <c r="D82" s="6">
        <v>167.5</v>
      </c>
      <c r="E82" s="6">
        <v>67</v>
      </c>
      <c r="F82" s="6">
        <f>D82/260*100</f>
        <v>64.423076923076934</v>
      </c>
      <c r="G82" s="6">
        <v>3</v>
      </c>
      <c r="H82" s="15"/>
    </row>
    <row r="83" spans="1:8" x14ac:dyDescent="0.25">
      <c r="A83" s="6">
        <v>48</v>
      </c>
      <c r="B83" s="6" t="s">
        <v>49</v>
      </c>
      <c r="C83" s="6" t="s">
        <v>48</v>
      </c>
      <c r="D83" s="6">
        <v>167.5</v>
      </c>
      <c r="E83" s="6">
        <v>66</v>
      </c>
      <c r="F83" s="6">
        <f>D83/260*100</f>
        <v>64.423076923076934</v>
      </c>
      <c r="G83" s="6">
        <v>4</v>
      </c>
      <c r="H83" s="15"/>
    </row>
    <row r="84" spans="1:8" x14ac:dyDescent="0.25">
      <c r="A84" s="6">
        <v>7</v>
      </c>
      <c r="B84" s="6" t="s">
        <v>40</v>
      </c>
      <c r="C84" s="6" t="s">
        <v>39</v>
      </c>
      <c r="D84" s="6">
        <v>167</v>
      </c>
      <c r="E84" s="6">
        <v>65</v>
      </c>
      <c r="F84" s="6">
        <f>D84/260*100</f>
        <v>64.230769230769241</v>
      </c>
      <c r="G84" s="6">
        <v>5</v>
      </c>
      <c r="H84" s="15"/>
    </row>
    <row r="85" spans="1:8" x14ac:dyDescent="0.25">
      <c r="A85" s="6">
        <v>9</v>
      </c>
      <c r="B85" s="6" t="s">
        <v>44</v>
      </c>
      <c r="C85" s="6" t="s">
        <v>43</v>
      </c>
      <c r="D85" s="6">
        <v>164</v>
      </c>
      <c r="E85" s="6">
        <v>66</v>
      </c>
      <c r="F85" s="6">
        <f>D85/260*100</f>
        <v>63.076923076923073</v>
      </c>
      <c r="G85" s="6">
        <v>6</v>
      </c>
      <c r="H85" s="15"/>
    </row>
    <row r="86" spans="1:8" x14ac:dyDescent="0.25">
      <c r="A86" s="6">
        <v>19</v>
      </c>
      <c r="B86" s="6" t="s">
        <v>42</v>
      </c>
      <c r="C86" s="6" t="s">
        <v>41</v>
      </c>
      <c r="D86" s="6">
        <v>156</v>
      </c>
      <c r="E86" s="6">
        <v>59</v>
      </c>
      <c r="F86" s="6">
        <f>D86/260*100</f>
        <v>60</v>
      </c>
      <c r="G86" s="6"/>
      <c r="H86" s="15"/>
    </row>
    <row r="87" spans="1:8" x14ac:dyDescent="0.25">
      <c r="A87" s="5"/>
      <c r="B87" s="5"/>
      <c r="C87" s="5"/>
      <c r="D87" s="5"/>
      <c r="E87" s="5"/>
      <c r="F87" s="5"/>
      <c r="G87" s="5"/>
      <c r="H87" s="17"/>
    </row>
    <row r="88" spans="1:8" x14ac:dyDescent="0.25">
      <c r="A88" s="6"/>
      <c r="B88" s="9" t="s">
        <v>119</v>
      </c>
      <c r="C88" s="6" t="s">
        <v>21</v>
      </c>
      <c r="D88" s="6"/>
      <c r="E88" s="6"/>
      <c r="F88" s="6"/>
      <c r="G88" s="6"/>
      <c r="H88" s="15"/>
    </row>
    <row r="89" spans="1:8" x14ac:dyDescent="0.25">
      <c r="A89" s="6">
        <v>28</v>
      </c>
      <c r="B89" s="6" t="s">
        <v>57</v>
      </c>
      <c r="C89" s="6" t="s">
        <v>56</v>
      </c>
      <c r="D89" s="6">
        <v>176</v>
      </c>
      <c r="E89" s="6">
        <v>55</v>
      </c>
      <c r="F89" s="6">
        <f>D89/260*100</f>
        <v>67.692307692307693</v>
      </c>
      <c r="G89" s="6">
        <v>1</v>
      </c>
      <c r="H89" s="15"/>
    </row>
    <row r="90" spans="1:8" x14ac:dyDescent="0.25">
      <c r="A90" s="6">
        <v>1</v>
      </c>
      <c r="B90" s="6" t="s">
        <v>53</v>
      </c>
      <c r="C90" s="6" t="s">
        <v>52</v>
      </c>
      <c r="D90" s="6">
        <v>173</v>
      </c>
      <c r="E90" s="6">
        <v>55</v>
      </c>
      <c r="F90" s="6">
        <f>D90/260*100</f>
        <v>66.538461538461533</v>
      </c>
      <c r="G90" s="6">
        <v>2</v>
      </c>
      <c r="H90" s="15"/>
    </row>
    <row r="91" spans="1:8" x14ac:dyDescent="0.25">
      <c r="A91" s="6">
        <v>37</v>
      </c>
      <c r="B91" s="6" t="s">
        <v>59</v>
      </c>
      <c r="C91" s="6" t="s">
        <v>58</v>
      </c>
      <c r="D91" s="6">
        <v>172.5</v>
      </c>
      <c r="E91" s="6">
        <v>54</v>
      </c>
      <c r="F91" s="6">
        <f>D91/260*100</f>
        <v>66.34615384615384</v>
      </c>
      <c r="G91" s="6">
        <v>3</v>
      </c>
      <c r="H91" s="15"/>
    </row>
    <row r="92" spans="1:8" x14ac:dyDescent="0.25">
      <c r="A92" s="6">
        <v>2</v>
      </c>
      <c r="B92" s="6" t="s">
        <v>51</v>
      </c>
      <c r="C92" s="6" t="s">
        <v>50</v>
      </c>
      <c r="D92" s="6">
        <v>172</v>
      </c>
      <c r="E92" s="6">
        <v>52</v>
      </c>
      <c r="F92" s="6">
        <f>D92/260*100</f>
        <v>66.153846153846146</v>
      </c>
      <c r="G92" s="6">
        <v>4</v>
      </c>
      <c r="H92" s="15"/>
    </row>
    <row r="93" spans="1:8" x14ac:dyDescent="0.25">
      <c r="A93" s="6">
        <v>43</v>
      </c>
      <c r="B93" s="6" t="s">
        <v>61</v>
      </c>
      <c r="C93" s="6" t="s">
        <v>60</v>
      </c>
      <c r="D93" s="6">
        <v>168.5</v>
      </c>
      <c r="E93" s="6">
        <v>53</v>
      </c>
      <c r="F93" s="6">
        <f>D93/260*100</f>
        <v>64.807692307692307</v>
      </c>
      <c r="G93" s="6">
        <v>5</v>
      </c>
      <c r="H93" s="15"/>
    </row>
    <row r="94" spans="1:8" x14ac:dyDescent="0.25">
      <c r="A94" s="6">
        <v>47</v>
      </c>
      <c r="B94" s="6" t="s">
        <v>63</v>
      </c>
      <c r="C94" s="6" t="s">
        <v>62</v>
      </c>
      <c r="D94" s="6">
        <v>164</v>
      </c>
      <c r="E94" s="6">
        <v>51</v>
      </c>
      <c r="F94" s="6">
        <f>D94/260*100</f>
        <v>63.076923076923073</v>
      </c>
      <c r="G94" s="6">
        <v>6</v>
      </c>
      <c r="H94" s="15"/>
    </row>
    <row r="95" spans="1:8" x14ac:dyDescent="0.25">
      <c r="A95" s="6">
        <v>27</v>
      </c>
      <c r="B95" s="6" t="s">
        <v>55</v>
      </c>
      <c r="C95" s="6" t="s">
        <v>54</v>
      </c>
      <c r="D95" s="6">
        <v>158.5</v>
      </c>
      <c r="E95" s="6">
        <v>51</v>
      </c>
      <c r="F95" s="6">
        <f>D95/260*100</f>
        <v>60.961538461538467</v>
      </c>
      <c r="G95" s="6"/>
      <c r="H95" s="15"/>
    </row>
    <row r="96" spans="1:8" x14ac:dyDescent="0.25">
      <c r="A96" s="5"/>
      <c r="B96" s="5"/>
      <c r="C96" s="5" t="s">
        <v>21</v>
      </c>
      <c r="D96" s="5"/>
      <c r="E96" s="5"/>
      <c r="F96" s="5"/>
      <c r="G96" s="5"/>
      <c r="H96" s="17"/>
    </row>
    <row r="97" spans="1:8" x14ac:dyDescent="0.25">
      <c r="A97" s="6"/>
      <c r="B97" s="9" t="s">
        <v>120</v>
      </c>
      <c r="C97" s="6" t="s">
        <v>21</v>
      </c>
      <c r="D97" s="6"/>
      <c r="E97" s="6"/>
      <c r="F97" s="6"/>
      <c r="G97" s="6"/>
      <c r="H97" s="15"/>
    </row>
    <row r="98" spans="1:8" x14ac:dyDescent="0.25">
      <c r="A98" s="6">
        <v>38</v>
      </c>
      <c r="B98" s="6" t="s">
        <v>70</v>
      </c>
      <c r="C98" s="6" t="s">
        <v>64</v>
      </c>
      <c r="D98" s="6"/>
      <c r="E98" s="6">
        <v>67.67</v>
      </c>
      <c r="F98" s="6" t="s">
        <v>65</v>
      </c>
      <c r="G98" s="3">
        <v>1</v>
      </c>
      <c r="H98" s="15"/>
    </row>
    <row r="99" spans="1:8" x14ac:dyDescent="0.25">
      <c r="A99" s="6">
        <v>51</v>
      </c>
      <c r="B99" s="6" t="s">
        <v>72</v>
      </c>
      <c r="C99" s="6" t="s">
        <v>71</v>
      </c>
      <c r="D99" s="6"/>
      <c r="E99" s="6">
        <v>67.319999999999993</v>
      </c>
      <c r="F99" s="6" t="s">
        <v>65</v>
      </c>
      <c r="G99" s="3">
        <v>2</v>
      </c>
      <c r="H99" s="15"/>
    </row>
    <row r="100" spans="1:8" x14ac:dyDescent="0.25">
      <c r="A100" s="6">
        <v>52</v>
      </c>
      <c r="B100" s="6" t="s">
        <v>67</v>
      </c>
      <c r="C100" s="6" t="s">
        <v>66</v>
      </c>
      <c r="D100" s="6"/>
      <c r="E100" s="6">
        <v>67.14</v>
      </c>
      <c r="F100" s="6" t="s">
        <v>65</v>
      </c>
      <c r="G100" s="3">
        <v>3</v>
      </c>
      <c r="H100" s="15"/>
    </row>
    <row r="101" spans="1:8" x14ac:dyDescent="0.25">
      <c r="A101" s="6">
        <v>45</v>
      </c>
      <c r="B101" s="6" t="s">
        <v>69</v>
      </c>
      <c r="C101" s="6" t="s">
        <v>68</v>
      </c>
      <c r="D101" s="6"/>
      <c r="E101" s="6">
        <v>65.86</v>
      </c>
      <c r="F101" s="6" t="s">
        <v>73</v>
      </c>
      <c r="G101" s="3">
        <v>4</v>
      </c>
      <c r="H101" s="15"/>
    </row>
    <row r="102" spans="1:8" x14ac:dyDescent="0.25">
      <c r="A102" s="6">
        <v>52</v>
      </c>
      <c r="B102" s="6" t="s">
        <v>67</v>
      </c>
      <c r="C102" s="6" t="s">
        <v>66</v>
      </c>
      <c r="D102" s="6"/>
      <c r="E102" s="6">
        <v>65.510000000000005</v>
      </c>
      <c r="F102" s="6" t="s">
        <v>73</v>
      </c>
      <c r="G102" s="3">
        <v>5</v>
      </c>
      <c r="H102" s="15"/>
    </row>
    <row r="103" spans="1:8" x14ac:dyDescent="0.25">
      <c r="A103" s="6">
        <v>38</v>
      </c>
      <c r="B103" s="6" t="s">
        <v>70</v>
      </c>
      <c r="C103" s="6" t="s">
        <v>64</v>
      </c>
      <c r="D103" s="6"/>
      <c r="E103" s="6">
        <v>64.650000000000006</v>
      </c>
      <c r="F103" s="6" t="s">
        <v>73</v>
      </c>
      <c r="G103" s="3">
        <v>6</v>
      </c>
      <c r="H103" s="15"/>
    </row>
    <row r="104" spans="1:8" x14ac:dyDescent="0.25">
      <c r="A104" s="6">
        <v>2</v>
      </c>
      <c r="B104" s="6" t="s">
        <v>51</v>
      </c>
      <c r="C104" s="6" t="s">
        <v>50</v>
      </c>
      <c r="D104" s="6"/>
      <c r="E104" s="6">
        <v>64.64</v>
      </c>
      <c r="F104" s="6" t="s">
        <v>65</v>
      </c>
      <c r="G104" s="3"/>
      <c r="H104" s="15"/>
    </row>
    <row r="105" spans="1:8" x14ac:dyDescent="0.25">
      <c r="A105" s="6">
        <v>47</v>
      </c>
      <c r="B105" s="6" t="s">
        <v>63</v>
      </c>
      <c r="C105" s="6" t="s">
        <v>62</v>
      </c>
      <c r="D105" s="6"/>
      <c r="E105" s="6">
        <v>61.78</v>
      </c>
      <c r="F105" s="6" t="s">
        <v>65</v>
      </c>
      <c r="G105" s="3"/>
      <c r="H105" s="15"/>
    </row>
    <row r="106" spans="1:8" x14ac:dyDescent="0.25">
      <c r="A106" s="6">
        <v>27</v>
      </c>
      <c r="B106" s="6" t="s">
        <v>55</v>
      </c>
      <c r="C106" s="6" t="s">
        <v>54</v>
      </c>
      <c r="D106" s="6"/>
      <c r="E106" s="6">
        <v>58.92</v>
      </c>
      <c r="F106" s="6" t="s">
        <v>65</v>
      </c>
      <c r="G106" s="3"/>
      <c r="H106" s="15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</sheetData>
  <sortState ref="A55:G64">
    <sortCondition descending="1" ref="F55:F64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0"/>
  <sheetViews>
    <sheetView topLeftCell="AR1" workbookViewId="0">
      <selection activeCell="BB15" sqref="BB15"/>
    </sheetView>
  </sheetViews>
  <sheetFormatPr defaultRowHeight="15" x14ac:dyDescent="0.25"/>
  <sheetData>
    <row r="1" spans="1:57" s="11" customFormat="1" x14ac:dyDescent="0.25">
      <c r="A1" s="11">
        <v>63</v>
      </c>
      <c r="B1" s="11">
        <v>5</v>
      </c>
      <c r="C1" s="11">
        <v>8</v>
      </c>
      <c r="E1" s="11">
        <v>53</v>
      </c>
      <c r="F1" s="11">
        <v>35</v>
      </c>
      <c r="G1" s="11">
        <v>29</v>
      </c>
      <c r="H1" s="11">
        <v>19</v>
      </c>
      <c r="I1" s="11">
        <v>6</v>
      </c>
      <c r="K1" s="11">
        <v>61</v>
      </c>
      <c r="O1" s="11">
        <v>11</v>
      </c>
      <c r="P1" s="11">
        <v>6</v>
      </c>
      <c r="Q1" s="11">
        <v>39</v>
      </c>
      <c r="R1" s="11">
        <v>31</v>
      </c>
      <c r="U1" s="11">
        <v>3</v>
      </c>
      <c r="V1" s="11">
        <v>23</v>
      </c>
      <c r="W1" s="11">
        <v>13</v>
      </c>
      <c r="X1" s="11">
        <v>12</v>
      </c>
      <c r="Y1" s="11">
        <v>56</v>
      </c>
      <c r="Z1" s="11">
        <v>28</v>
      </c>
      <c r="AA1" s="11">
        <v>22</v>
      </c>
      <c r="AB1" s="11">
        <v>15</v>
      </c>
      <c r="AE1" s="11">
        <v>1</v>
      </c>
      <c r="AF1" s="11">
        <v>4</v>
      </c>
      <c r="AG1" s="11">
        <v>7</v>
      </c>
      <c r="AH1" s="11">
        <v>14</v>
      </c>
      <c r="AI1" s="11">
        <v>15</v>
      </c>
      <c r="AJ1" s="11">
        <v>24</v>
      </c>
      <c r="AK1" s="11">
        <v>26</v>
      </c>
      <c r="AL1" s="11">
        <v>40</v>
      </c>
      <c r="AM1" s="11">
        <v>42</v>
      </c>
      <c r="AN1" s="11">
        <v>57</v>
      </c>
      <c r="AO1" s="11">
        <v>48</v>
      </c>
      <c r="AP1" s="11">
        <v>44</v>
      </c>
      <c r="AQ1" s="11">
        <v>64</v>
      </c>
      <c r="AR1" s="11">
        <v>10</v>
      </c>
      <c r="AT1" s="11">
        <v>2</v>
      </c>
      <c r="AU1" s="11">
        <v>10</v>
      </c>
      <c r="AV1" s="11">
        <v>45</v>
      </c>
      <c r="AW1" s="11">
        <v>22</v>
      </c>
      <c r="AX1" s="11">
        <v>31</v>
      </c>
      <c r="BA1" s="11">
        <v>50</v>
      </c>
      <c r="BB1" s="11">
        <v>47</v>
      </c>
    </row>
    <row r="2" spans="1:57" x14ac:dyDescent="0.25">
      <c r="A2">
        <v>7</v>
      </c>
      <c r="B2">
        <v>5.5</v>
      </c>
      <c r="C2">
        <v>6</v>
      </c>
      <c r="D2">
        <v>7</v>
      </c>
      <c r="E2">
        <v>6.5</v>
      </c>
      <c r="F2">
        <v>6.5</v>
      </c>
      <c r="G2">
        <v>6.5</v>
      </c>
      <c r="H2">
        <v>7</v>
      </c>
      <c r="I2">
        <v>8</v>
      </c>
      <c r="J2">
        <v>5</v>
      </c>
      <c r="K2">
        <v>6</v>
      </c>
      <c r="O2">
        <v>7.5</v>
      </c>
      <c r="P2">
        <v>8</v>
      </c>
      <c r="Q2">
        <v>7</v>
      </c>
      <c r="R2">
        <v>7.5</v>
      </c>
      <c r="U2">
        <v>7</v>
      </c>
      <c r="V2">
        <v>7.5</v>
      </c>
      <c r="W2">
        <v>7.5</v>
      </c>
      <c r="X2">
        <v>8</v>
      </c>
      <c r="Y2">
        <v>6.5</v>
      </c>
      <c r="Z2">
        <v>7</v>
      </c>
      <c r="AA2">
        <v>7.5</v>
      </c>
      <c r="AB2">
        <v>7.5</v>
      </c>
      <c r="AE2">
        <v>8</v>
      </c>
      <c r="AF2">
        <v>6.5</v>
      </c>
      <c r="AG2">
        <v>4</v>
      </c>
      <c r="AH2">
        <v>7.5</v>
      </c>
      <c r="AI2">
        <v>7.5</v>
      </c>
      <c r="AJ2">
        <v>6</v>
      </c>
      <c r="AK2">
        <v>7</v>
      </c>
      <c r="AL2">
        <v>7.5</v>
      </c>
      <c r="AM2">
        <v>6.5</v>
      </c>
      <c r="AN2">
        <v>6.5</v>
      </c>
      <c r="AO2">
        <v>6</v>
      </c>
      <c r="AP2">
        <v>8</v>
      </c>
      <c r="AQ2">
        <v>8</v>
      </c>
      <c r="AR2">
        <v>6.5</v>
      </c>
      <c r="AT2">
        <v>8</v>
      </c>
      <c r="AU2">
        <v>7</v>
      </c>
      <c r="AV2">
        <v>8</v>
      </c>
      <c r="AW2">
        <v>7</v>
      </c>
      <c r="AX2">
        <v>6.5</v>
      </c>
      <c r="AY2">
        <v>7</v>
      </c>
      <c r="AZ2">
        <v>8</v>
      </c>
      <c r="BA2">
        <v>8</v>
      </c>
      <c r="BB2">
        <v>7</v>
      </c>
    </row>
    <row r="3" spans="1:57" x14ac:dyDescent="0.25">
      <c r="A3">
        <v>7</v>
      </c>
      <c r="B3">
        <v>6</v>
      </c>
      <c r="C3">
        <v>6.5</v>
      </c>
      <c r="D3">
        <v>5.5</v>
      </c>
      <c r="E3">
        <v>6</v>
      </c>
      <c r="F3">
        <v>7</v>
      </c>
      <c r="G3">
        <v>7</v>
      </c>
      <c r="H3">
        <v>6.5</v>
      </c>
      <c r="I3">
        <v>8</v>
      </c>
      <c r="J3">
        <v>6.5</v>
      </c>
      <c r="K3">
        <v>6.5</v>
      </c>
      <c r="O3">
        <v>7</v>
      </c>
      <c r="P3">
        <v>8</v>
      </c>
      <c r="Q3">
        <v>6.5</v>
      </c>
      <c r="R3">
        <v>7</v>
      </c>
      <c r="U3">
        <v>6</v>
      </c>
      <c r="V3">
        <v>7.5</v>
      </c>
      <c r="W3">
        <v>7</v>
      </c>
      <c r="X3">
        <v>8</v>
      </c>
      <c r="Y3">
        <v>6.5</v>
      </c>
      <c r="Z3">
        <v>8</v>
      </c>
      <c r="AA3">
        <v>7.5</v>
      </c>
      <c r="AB3">
        <v>7.5</v>
      </c>
      <c r="AE3">
        <v>7.5</v>
      </c>
      <c r="AF3">
        <v>7</v>
      </c>
      <c r="AG3">
        <v>7</v>
      </c>
      <c r="AH3">
        <v>8</v>
      </c>
      <c r="AI3">
        <v>7.5</v>
      </c>
      <c r="AJ3">
        <v>6.5</v>
      </c>
      <c r="AK3">
        <v>7.5</v>
      </c>
      <c r="AL3">
        <v>7.5</v>
      </c>
      <c r="AM3">
        <v>7</v>
      </c>
      <c r="AN3">
        <v>6.5</v>
      </c>
      <c r="AO3">
        <v>6</v>
      </c>
      <c r="AP3">
        <v>7.5</v>
      </c>
      <c r="AQ3">
        <v>7.5</v>
      </c>
      <c r="AR3">
        <v>6</v>
      </c>
      <c r="AT3">
        <v>7</v>
      </c>
      <c r="AU3">
        <v>6</v>
      </c>
      <c r="AV3">
        <v>7</v>
      </c>
      <c r="AW3">
        <v>7</v>
      </c>
      <c r="AX3">
        <v>7.5</v>
      </c>
      <c r="AY3">
        <v>6</v>
      </c>
      <c r="AZ3">
        <v>7</v>
      </c>
      <c r="BA3">
        <v>7.5</v>
      </c>
      <c r="BB3">
        <v>6.5</v>
      </c>
    </row>
    <row r="4" spans="1:57" x14ac:dyDescent="0.25">
      <c r="A4">
        <v>7</v>
      </c>
      <c r="B4">
        <v>6</v>
      </c>
      <c r="C4">
        <v>6.5</v>
      </c>
      <c r="D4">
        <v>6.5</v>
      </c>
      <c r="E4">
        <v>6.5</v>
      </c>
      <c r="F4">
        <v>6.5</v>
      </c>
      <c r="G4">
        <v>7.5</v>
      </c>
      <c r="H4">
        <v>6.5</v>
      </c>
      <c r="I4">
        <v>8</v>
      </c>
      <c r="J4">
        <v>6.5</v>
      </c>
      <c r="K4">
        <v>0</v>
      </c>
      <c r="O4">
        <v>6.5</v>
      </c>
      <c r="P4">
        <v>6</v>
      </c>
      <c r="Q4">
        <v>6.5</v>
      </c>
      <c r="R4">
        <v>8</v>
      </c>
      <c r="U4">
        <v>7</v>
      </c>
      <c r="V4">
        <v>7.5</v>
      </c>
      <c r="W4">
        <v>7</v>
      </c>
      <c r="X4">
        <v>8</v>
      </c>
      <c r="Y4">
        <v>7</v>
      </c>
      <c r="Z4">
        <v>8</v>
      </c>
      <c r="AA4">
        <v>7.5</v>
      </c>
      <c r="AB4">
        <v>7.5</v>
      </c>
      <c r="AE4">
        <v>7</v>
      </c>
      <c r="AF4">
        <v>7</v>
      </c>
      <c r="AG4">
        <v>6</v>
      </c>
      <c r="AH4">
        <v>8</v>
      </c>
      <c r="AI4">
        <v>7.5</v>
      </c>
      <c r="AJ4">
        <v>6</v>
      </c>
      <c r="AK4">
        <v>6.5</v>
      </c>
      <c r="AL4">
        <v>7</v>
      </c>
      <c r="AM4">
        <v>7</v>
      </c>
      <c r="AN4">
        <v>5.5</v>
      </c>
      <c r="AO4">
        <v>6</v>
      </c>
      <c r="AP4">
        <v>7</v>
      </c>
      <c r="AQ4">
        <v>7</v>
      </c>
      <c r="AR4">
        <v>7</v>
      </c>
      <c r="AT4">
        <v>8</v>
      </c>
      <c r="AU4">
        <v>6.5</v>
      </c>
      <c r="AV4">
        <v>7</v>
      </c>
      <c r="AW4">
        <v>7.5</v>
      </c>
      <c r="AX4">
        <v>7.5</v>
      </c>
      <c r="AY4">
        <v>7.5</v>
      </c>
      <c r="AZ4">
        <v>6</v>
      </c>
      <c r="BA4">
        <v>7.5</v>
      </c>
      <c r="BB4">
        <v>7</v>
      </c>
    </row>
    <row r="5" spans="1:57" x14ac:dyDescent="0.25">
      <c r="A5">
        <v>6</v>
      </c>
      <c r="B5">
        <v>6</v>
      </c>
      <c r="C5">
        <v>6</v>
      </c>
      <c r="D5">
        <v>6</v>
      </c>
      <c r="E5">
        <v>5</v>
      </c>
      <c r="F5">
        <v>6.5</v>
      </c>
      <c r="G5">
        <v>7.5</v>
      </c>
      <c r="H5">
        <v>6.5</v>
      </c>
      <c r="I5">
        <v>7.5</v>
      </c>
      <c r="J5">
        <v>6.5</v>
      </c>
      <c r="K5">
        <v>7</v>
      </c>
      <c r="O5">
        <v>6.5</v>
      </c>
      <c r="P5">
        <v>8</v>
      </c>
      <c r="Q5">
        <v>6.5</v>
      </c>
      <c r="R5">
        <v>8</v>
      </c>
      <c r="U5">
        <v>7</v>
      </c>
      <c r="V5">
        <v>7.5</v>
      </c>
      <c r="W5">
        <v>7.5</v>
      </c>
      <c r="X5">
        <v>8</v>
      </c>
      <c r="Y5">
        <v>6.5</v>
      </c>
      <c r="Z5">
        <v>8</v>
      </c>
      <c r="AA5">
        <v>8</v>
      </c>
      <c r="AB5">
        <v>6.5</v>
      </c>
      <c r="AE5">
        <v>7</v>
      </c>
      <c r="AF5">
        <v>7</v>
      </c>
      <c r="AG5">
        <v>7</v>
      </c>
      <c r="AH5">
        <v>8</v>
      </c>
      <c r="AI5">
        <v>7</v>
      </c>
      <c r="AJ5">
        <v>6</v>
      </c>
      <c r="AK5">
        <v>7</v>
      </c>
      <c r="AL5">
        <v>7.5</v>
      </c>
      <c r="AM5">
        <v>7</v>
      </c>
      <c r="AN5">
        <v>6</v>
      </c>
      <c r="AO5">
        <v>6</v>
      </c>
      <c r="AP5">
        <v>7.5</v>
      </c>
      <c r="AQ5">
        <v>7.5</v>
      </c>
      <c r="AR5">
        <v>6.5</v>
      </c>
      <c r="AT5">
        <v>8</v>
      </c>
      <c r="AU5">
        <v>6.5</v>
      </c>
      <c r="AV5">
        <v>7</v>
      </c>
      <c r="AW5">
        <v>7.5</v>
      </c>
      <c r="AX5">
        <v>7.5</v>
      </c>
      <c r="AY5">
        <v>7</v>
      </c>
      <c r="AZ5">
        <v>6</v>
      </c>
      <c r="BA5">
        <v>8</v>
      </c>
      <c r="BB5">
        <v>7</v>
      </c>
    </row>
    <row r="6" spans="1:57" x14ac:dyDescent="0.25">
      <c r="A6">
        <v>7</v>
      </c>
      <c r="B6">
        <v>5.5</v>
      </c>
      <c r="C6">
        <v>7</v>
      </c>
      <c r="D6">
        <v>6.5</v>
      </c>
      <c r="E6">
        <v>6</v>
      </c>
      <c r="F6">
        <v>6.5</v>
      </c>
      <c r="G6">
        <v>6</v>
      </c>
      <c r="H6">
        <v>6.5</v>
      </c>
      <c r="I6">
        <v>8</v>
      </c>
      <c r="J6">
        <v>6</v>
      </c>
      <c r="K6">
        <v>7</v>
      </c>
      <c r="O6">
        <v>6.5</v>
      </c>
      <c r="P6">
        <v>7.5</v>
      </c>
      <c r="Q6">
        <v>6.5</v>
      </c>
      <c r="R6">
        <v>6.5</v>
      </c>
      <c r="U6">
        <v>7</v>
      </c>
      <c r="V6">
        <v>7.5</v>
      </c>
      <c r="W6">
        <v>7.5</v>
      </c>
      <c r="X6">
        <v>9</v>
      </c>
      <c r="Y6">
        <v>7</v>
      </c>
      <c r="Z6">
        <v>8</v>
      </c>
      <c r="AA6">
        <v>7</v>
      </c>
      <c r="AB6">
        <v>7</v>
      </c>
      <c r="AE6">
        <v>8</v>
      </c>
      <c r="AF6">
        <v>7</v>
      </c>
      <c r="AG6">
        <v>7</v>
      </c>
      <c r="AH6">
        <v>7</v>
      </c>
      <c r="AI6">
        <v>6.5</v>
      </c>
      <c r="AJ6">
        <v>4</v>
      </c>
      <c r="AK6">
        <v>8</v>
      </c>
      <c r="AL6">
        <v>7</v>
      </c>
      <c r="AM6">
        <v>7</v>
      </c>
      <c r="AN6">
        <v>6</v>
      </c>
      <c r="AO6">
        <v>7</v>
      </c>
      <c r="AP6">
        <v>7.5</v>
      </c>
      <c r="AQ6">
        <v>7.5</v>
      </c>
      <c r="AR6">
        <v>6.5</v>
      </c>
      <c r="AT6">
        <v>6.5</v>
      </c>
      <c r="AU6">
        <v>6.5</v>
      </c>
      <c r="AV6">
        <v>6.5</v>
      </c>
      <c r="AW6">
        <v>6</v>
      </c>
      <c r="AX6">
        <v>6.5</v>
      </c>
      <c r="AY6">
        <v>6</v>
      </c>
      <c r="AZ6">
        <v>6.5</v>
      </c>
      <c r="BA6">
        <v>7</v>
      </c>
      <c r="BB6">
        <v>6.5</v>
      </c>
    </row>
    <row r="7" spans="1:57" x14ac:dyDescent="0.25">
      <c r="A7">
        <v>7</v>
      </c>
      <c r="B7">
        <v>6</v>
      </c>
      <c r="C7">
        <v>7</v>
      </c>
      <c r="D7">
        <v>6.5</v>
      </c>
      <c r="E7">
        <v>5.5</v>
      </c>
      <c r="F7">
        <v>7</v>
      </c>
      <c r="G7">
        <v>7</v>
      </c>
      <c r="H7">
        <v>6</v>
      </c>
      <c r="I7">
        <v>8</v>
      </c>
      <c r="J7">
        <v>6.5</v>
      </c>
      <c r="K7">
        <v>6.5</v>
      </c>
      <c r="O7">
        <v>7</v>
      </c>
      <c r="P7">
        <v>6.5</v>
      </c>
      <c r="Q7">
        <v>7.5</v>
      </c>
      <c r="R7">
        <v>7.5</v>
      </c>
      <c r="U7">
        <v>6.5</v>
      </c>
      <c r="V7">
        <v>7</v>
      </c>
      <c r="W7">
        <v>6</v>
      </c>
      <c r="X7">
        <v>7.5</v>
      </c>
      <c r="Y7">
        <v>6</v>
      </c>
      <c r="Z7">
        <v>6</v>
      </c>
      <c r="AA7">
        <v>6.5</v>
      </c>
      <c r="AB7">
        <v>6</v>
      </c>
      <c r="AE7">
        <v>7</v>
      </c>
      <c r="AF7">
        <v>7</v>
      </c>
      <c r="AG7">
        <v>7</v>
      </c>
      <c r="AH7">
        <v>7</v>
      </c>
      <c r="AI7">
        <v>8</v>
      </c>
      <c r="AJ7">
        <v>7</v>
      </c>
      <c r="AK7">
        <v>8</v>
      </c>
      <c r="AL7">
        <v>7</v>
      </c>
      <c r="AM7">
        <v>7</v>
      </c>
      <c r="AN7">
        <v>6.5</v>
      </c>
      <c r="AO7">
        <v>6.5</v>
      </c>
      <c r="AP7">
        <v>8</v>
      </c>
      <c r="AQ7">
        <v>7.5</v>
      </c>
      <c r="AR7">
        <v>6.5</v>
      </c>
      <c r="AT7">
        <v>7.5</v>
      </c>
      <c r="AU7">
        <v>6</v>
      </c>
      <c r="AV7">
        <v>7</v>
      </c>
      <c r="AW7">
        <v>8</v>
      </c>
      <c r="AX7">
        <v>7.5</v>
      </c>
      <c r="AY7">
        <v>7</v>
      </c>
      <c r="AZ7">
        <v>7</v>
      </c>
      <c r="BA7">
        <v>8</v>
      </c>
      <c r="BB7">
        <v>6</v>
      </c>
    </row>
    <row r="8" spans="1:57" x14ac:dyDescent="0.25">
      <c r="A8">
        <v>7</v>
      </c>
      <c r="B8">
        <v>6</v>
      </c>
      <c r="C8">
        <v>6.5</v>
      </c>
      <c r="D8">
        <v>7</v>
      </c>
      <c r="E8">
        <v>6</v>
      </c>
      <c r="F8">
        <v>7.5</v>
      </c>
      <c r="G8">
        <v>7</v>
      </c>
      <c r="H8">
        <v>6</v>
      </c>
      <c r="I8">
        <v>7</v>
      </c>
      <c r="J8">
        <v>7</v>
      </c>
      <c r="K8">
        <v>6</v>
      </c>
      <c r="O8">
        <v>6.5</v>
      </c>
      <c r="P8">
        <v>5</v>
      </c>
      <c r="Q8">
        <v>5</v>
      </c>
      <c r="R8">
        <v>7.5</v>
      </c>
      <c r="U8">
        <v>8</v>
      </c>
      <c r="V8">
        <v>7.5</v>
      </c>
      <c r="W8">
        <v>8</v>
      </c>
      <c r="X8">
        <v>7</v>
      </c>
      <c r="Y8">
        <v>8</v>
      </c>
      <c r="Z8">
        <v>7</v>
      </c>
      <c r="AA8">
        <v>7</v>
      </c>
      <c r="AB8">
        <v>7</v>
      </c>
      <c r="AE8">
        <v>7</v>
      </c>
      <c r="AF8">
        <v>7.5</v>
      </c>
      <c r="AG8">
        <v>7</v>
      </c>
      <c r="AH8">
        <v>7.5</v>
      </c>
      <c r="AI8">
        <v>7</v>
      </c>
      <c r="AJ8">
        <v>6.5</v>
      </c>
      <c r="AK8">
        <v>7</v>
      </c>
      <c r="AL8">
        <v>7.5</v>
      </c>
      <c r="AM8">
        <v>7</v>
      </c>
      <c r="AN8">
        <v>6</v>
      </c>
      <c r="AO8">
        <v>6.5</v>
      </c>
      <c r="AP8">
        <v>7.5</v>
      </c>
      <c r="AQ8">
        <v>7</v>
      </c>
      <c r="AR8">
        <v>6.5</v>
      </c>
      <c r="AT8">
        <v>7.5</v>
      </c>
      <c r="AU8">
        <v>6</v>
      </c>
      <c r="AV8">
        <v>7</v>
      </c>
      <c r="AW8">
        <v>7</v>
      </c>
      <c r="AX8">
        <v>7.5</v>
      </c>
      <c r="AY8">
        <v>6</v>
      </c>
      <c r="AZ8">
        <v>7</v>
      </c>
      <c r="BA8">
        <v>8</v>
      </c>
      <c r="BB8">
        <v>6</v>
      </c>
    </row>
    <row r="9" spans="1:57" x14ac:dyDescent="0.25">
      <c r="A9">
        <v>12</v>
      </c>
      <c r="B9">
        <v>12</v>
      </c>
      <c r="C9">
        <v>14</v>
      </c>
      <c r="D9">
        <v>14</v>
      </c>
      <c r="E9">
        <v>14</v>
      </c>
      <c r="F9">
        <v>12</v>
      </c>
      <c r="G9">
        <v>13</v>
      </c>
      <c r="H9">
        <v>12</v>
      </c>
      <c r="I9">
        <v>11</v>
      </c>
      <c r="J9">
        <v>8</v>
      </c>
      <c r="K9">
        <v>11</v>
      </c>
      <c r="O9">
        <v>13</v>
      </c>
      <c r="P9">
        <v>12</v>
      </c>
      <c r="Q9">
        <v>14</v>
      </c>
      <c r="R9">
        <v>15</v>
      </c>
      <c r="U9">
        <v>7</v>
      </c>
      <c r="V9">
        <v>7</v>
      </c>
      <c r="W9">
        <v>8</v>
      </c>
      <c r="X9">
        <v>7</v>
      </c>
      <c r="Y9">
        <v>6</v>
      </c>
      <c r="Z9">
        <v>7</v>
      </c>
      <c r="AA9">
        <v>6.5</v>
      </c>
      <c r="AB9">
        <v>8</v>
      </c>
      <c r="AE9">
        <v>7</v>
      </c>
      <c r="AF9">
        <v>7.5</v>
      </c>
      <c r="AG9">
        <v>7</v>
      </c>
      <c r="AH9">
        <v>7.5</v>
      </c>
      <c r="AI9">
        <v>6.5</v>
      </c>
      <c r="AJ9">
        <v>7</v>
      </c>
      <c r="AK9">
        <v>8</v>
      </c>
      <c r="AL9">
        <v>8</v>
      </c>
      <c r="AM9">
        <v>7</v>
      </c>
      <c r="AN9">
        <v>7</v>
      </c>
      <c r="AO9">
        <v>7</v>
      </c>
      <c r="AP9">
        <v>7.5</v>
      </c>
      <c r="AQ9">
        <v>8</v>
      </c>
      <c r="AR9">
        <v>7</v>
      </c>
      <c r="AT9">
        <v>8</v>
      </c>
      <c r="AU9">
        <v>7</v>
      </c>
      <c r="AV9">
        <v>5</v>
      </c>
      <c r="AW9">
        <v>8</v>
      </c>
      <c r="AX9">
        <v>7</v>
      </c>
      <c r="AY9">
        <v>8</v>
      </c>
      <c r="AZ9">
        <v>7.5</v>
      </c>
      <c r="BA9">
        <v>8</v>
      </c>
      <c r="BB9">
        <v>7.5</v>
      </c>
    </row>
    <row r="10" spans="1:57" s="11" customFormat="1" x14ac:dyDescent="0.25">
      <c r="A10" s="11">
        <v>7</v>
      </c>
      <c r="B10" s="11">
        <v>5</v>
      </c>
      <c r="C10" s="11">
        <v>6.5</v>
      </c>
      <c r="D10" s="11">
        <v>7</v>
      </c>
      <c r="E10" s="11">
        <v>6.5</v>
      </c>
      <c r="F10" s="11">
        <v>7.5</v>
      </c>
      <c r="G10" s="11">
        <v>8</v>
      </c>
      <c r="H10" s="11">
        <v>6</v>
      </c>
      <c r="I10" s="11">
        <v>5</v>
      </c>
      <c r="J10" s="11">
        <v>5</v>
      </c>
      <c r="K10" s="11">
        <v>6</v>
      </c>
      <c r="O10" s="11">
        <v>6.5</v>
      </c>
      <c r="P10" s="11">
        <v>7</v>
      </c>
      <c r="Q10" s="11">
        <v>7</v>
      </c>
      <c r="R10" s="11">
        <v>6.5</v>
      </c>
      <c r="U10" s="11">
        <v>8</v>
      </c>
      <c r="V10" s="11">
        <v>7.5</v>
      </c>
      <c r="W10" s="11">
        <v>8</v>
      </c>
      <c r="X10" s="11">
        <v>8</v>
      </c>
      <c r="Y10" s="11">
        <v>8</v>
      </c>
      <c r="Z10" s="11">
        <v>5</v>
      </c>
      <c r="AA10" s="11">
        <v>8</v>
      </c>
      <c r="AB10" s="11">
        <v>7.5</v>
      </c>
      <c r="AE10" s="11">
        <v>16</v>
      </c>
      <c r="AF10" s="11">
        <v>16</v>
      </c>
      <c r="AG10" s="11">
        <v>14</v>
      </c>
      <c r="AH10" s="11">
        <v>16</v>
      </c>
      <c r="AI10" s="11">
        <v>16</v>
      </c>
      <c r="AJ10" s="11">
        <v>13</v>
      </c>
      <c r="AK10" s="11">
        <v>13</v>
      </c>
      <c r="AL10" s="11">
        <v>14</v>
      </c>
      <c r="AM10" s="11">
        <v>15</v>
      </c>
      <c r="AN10" s="11">
        <v>16</v>
      </c>
      <c r="AO10" s="11">
        <v>14</v>
      </c>
      <c r="AP10" s="11">
        <v>15</v>
      </c>
      <c r="AQ10" s="11">
        <v>15</v>
      </c>
      <c r="AR10" s="11">
        <v>13</v>
      </c>
      <c r="AT10" s="11">
        <v>7</v>
      </c>
      <c r="AU10" s="11">
        <v>6.5</v>
      </c>
      <c r="AV10" s="11">
        <v>8</v>
      </c>
      <c r="AW10" s="11">
        <v>7.5</v>
      </c>
      <c r="AX10" s="11">
        <v>7</v>
      </c>
      <c r="AY10" s="11">
        <v>7</v>
      </c>
      <c r="AZ10" s="11">
        <v>7</v>
      </c>
      <c r="BA10" s="11">
        <v>7.5</v>
      </c>
      <c r="BB10" s="11">
        <v>7</v>
      </c>
    </row>
    <row r="11" spans="1:57" x14ac:dyDescent="0.25">
      <c r="A11">
        <v>7</v>
      </c>
      <c r="B11">
        <v>6</v>
      </c>
      <c r="C11">
        <v>6.5</v>
      </c>
      <c r="D11">
        <v>7</v>
      </c>
      <c r="E11">
        <v>6</v>
      </c>
      <c r="F11">
        <v>7.5</v>
      </c>
      <c r="G11">
        <v>7</v>
      </c>
      <c r="H11">
        <v>6</v>
      </c>
      <c r="I11">
        <v>8</v>
      </c>
      <c r="J11">
        <v>7</v>
      </c>
      <c r="K11">
        <v>7</v>
      </c>
      <c r="O11">
        <v>7</v>
      </c>
      <c r="P11">
        <v>7</v>
      </c>
      <c r="Q11">
        <v>7</v>
      </c>
      <c r="R11">
        <v>7.5</v>
      </c>
      <c r="U11">
        <v>6.5</v>
      </c>
      <c r="V11">
        <v>7.5</v>
      </c>
      <c r="W11">
        <v>7.5</v>
      </c>
      <c r="X11">
        <v>8</v>
      </c>
      <c r="Y11">
        <v>7</v>
      </c>
      <c r="Z11">
        <v>7.5</v>
      </c>
      <c r="AA11">
        <v>7.5</v>
      </c>
      <c r="AB11">
        <v>7.5</v>
      </c>
      <c r="AE11">
        <v>8</v>
      </c>
      <c r="AF11">
        <v>7</v>
      </c>
      <c r="AG11">
        <v>8</v>
      </c>
      <c r="AH11">
        <v>7</v>
      </c>
      <c r="AI11">
        <v>8</v>
      </c>
      <c r="AJ11">
        <v>6</v>
      </c>
      <c r="AK11">
        <v>8</v>
      </c>
      <c r="AL11">
        <v>8</v>
      </c>
      <c r="AM11">
        <v>7.5</v>
      </c>
      <c r="AN11">
        <v>6</v>
      </c>
      <c r="AO11">
        <v>6.5</v>
      </c>
      <c r="AP11">
        <v>7.5</v>
      </c>
      <c r="AQ11">
        <v>7.5</v>
      </c>
      <c r="AR11">
        <v>6</v>
      </c>
      <c r="AT11">
        <v>16</v>
      </c>
      <c r="AU11">
        <v>14</v>
      </c>
      <c r="AV11">
        <v>13</v>
      </c>
      <c r="AW11">
        <v>15</v>
      </c>
      <c r="AX11">
        <v>15</v>
      </c>
      <c r="AY11">
        <v>16</v>
      </c>
      <c r="AZ11">
        <v>15</v>
      </c>
      <c r="BA11">
        <v>16</v>
      </c>
      <c r="BB11">
        <v>14</v>
      </c>
    </row>
    <row r="12" spans="1:57" x14ac:dyDescent="0.25">
      <c r="A12">
        <v>6</v>
      </c>
      <c r="B12">
        <v>5.5</v>
      </c>
      <c r="C12">
        <v>5</v>
      </c>
      <c r="D12">
        <v>5</v>
      </c>
      <c r="E12">
        <v>6.5</v>
      </c>
      <c r="F12">
        <v>6</v>
      </c>
      <c r="G12">
        <v>7</v>
      </c>
      <c r="H12">
        <v>7</v>
      </c>
      <c r="I12">
        <v>7</v>
      </c>
      <c r="J12">
        <v>6</v>
      </c>
      <c r="K12">
        <v>6</v>
      </c>
      <c r="O12">
        <v>4</v>
      </c>
      <c r="P12">
        <v>4</v>
      </c>
      <c r="Q12">
        <v>6.5</v>
      </c>
      <c r="R12">
        <v>8</v>
      </c>
      <c r="U12">
        <v>6</v>
      </c>
      <c r="V12">
        <v>7.5</v>
      </c>
      <c r="W12">
        <v>6.5</v>
      </c>
      <c r="X12">
        <v>7</v>
      </c>
      <c r="Y12">
        <v>4</v>
      </c>
      <c r="Z12">
        <v>7.5</v>
      </c>
      <c r="AA12">
        <v>6</v>
      </c>
      <c r="AB12">
        <v>7</v>
      </c>
      <c r="AE12">
        <v>8</v>
      </c>
      <c r="AF12">
        <v>7</v>
      </c>
      <c r="AG12">
        <v>7</v>
      </c>
      <c r="AH12">
        <v>7.5</v>
      </c>
      <c r="AI12">
        <v>8</v>
      </c>
      <c r="AJ12">
        <v>7</v>
      </c>
      <c r="AK12">
        <v>8</v>
      </c>
      <c r="AL12">
        <v>6.5</v>
      </c>
      <c r="AM12">
        <v>7.5</v>
      </c>
      <c r="AN12">
        <v>6</v>
      </c>
      <c r="AO12">
        <v>6</v>
      </c>
      <c r="AP12">
        <v>8</v>
      </c>
      <c r="AQ12">
        <v>7.5</v>
      </c>
      <c r="AR12">
        <v>6.5</v>
      </c>
      <c r="AT12">
        <v>16</v>
      </c>
      <c r="AU12">
        <v>13</v>
      </c>
      <c r="AV12">
        <v>16</v>
      </c>
      <c r="AW12">
        <v>14</v>
      </c>
      <c r="AX12">
        <v>15</v>
      </c>
      <c r="AY12">
        <v>13</v>
      </c>
      <c r="AZ12">
        <v>13</v>
      </c>
      <c r="BA12">
        <v>16</v>
      </c>
      <c r="BB12">
        <v>13</v>
      </c>
    </row>
    <row r="13" spans="1:57" x14ac:dyDescent="0.25">
      <c r="A13">
        <v>6.5</v>
      </c>
      <c r="B13">
        <v>6.5</v>
      </c>
      <c r="C13">
        <v>5.5</v>
      </c>
      <c r="D13">
        <v>5.5</v>
      </c>
      <c r="E13">
        <v>6.5</v>
      </c>
      <c r="F13">
        <v>7</v>
      </c>
      <c r="G13">
        <v>7</v>
      </c>
      <c r="H13">
        <v>7</v>
      </c>
      <c r="I13">
        <v>7.5</v>
      </c>
      <c r="J13">
        <v>6</v>
      </c>
      <c r="K13">
        <v>6.5</v>
      </c>
      <c r="O13">
        <v>6.5</v>
      </c>
      <c r="P13">
        <v>6</v>
      </c>
      <c r="Q13">
        <v>5</v>
      </c>
      <c r="R13">
        <v>8</v>
      </c>
      <c r="U13">
        <v>7</v>
      </c>
      <c r="V13">
        <v>7.5</v>
      </c>
      <c r="W13">
        <v>7</v>
      </c>
      <c r="X13">
        <v>7.5</v>
      </c>
      <c r="Y13">
        <v>4</v>
      </c>
      <c r="Z13">
        <v>7</v>
      </c>
      <c r="AA13">
        <v>7</v>
      </c>
      <c r="AB13">
        <v>7</v>
      </c>
      <c r="AE13">
        <v>8</v>
      </c>
      <c r="AF13">
        <v>8</v>
      </c>
      <c r="AG13">
        <v>7</v>
      </c>
      <c r="AH13">
        <v>7.5</v>
      </c>
      <c r="AI13">
        <v>8</v>
      </c>
      <c r="AJ13">
        <v>7</v>
      </c>
      <c r="AK13">
        <v>7</v>
      </c>
      <c r="AL13">
        <v>7.5</v>
      </c>
      <c r="AM13">
        <v>7</v>
      </c>
      <c r="AN13">
        <v>6.5</v>
      </c>
      <c r="AO13">
        <v>6</v>
      </c>
      <c r="AP13">
        <v>7.5</v>
      </c>
      <c r="AQ13">
        <v>7.5</v>
      </c>
      <c r="AR13">
        <v>6.5</v>
      </c>
      <c r="AT13">
        <v>16</v>
      </c>
      <c r="AU13">
        <v>14</v>
      </c>
      <c r="AV13">
        <v>16</v>
      </c>
      <c r="AW13">
        <v>14</v>
      </c>
      <c r="AX13">
        <v>15</v>
      </c>
      <c r="AY13">
        <v>13</v>
      </c>
      <c r="AZ13">
        <v>14</v>
      </c>
      <c r="BA13">
        <v>16</v>
      </c>
      <c r="BB13">
        <v>13</v>
      </c>
    </row>
    <row r="14" spans="1:57" x14ac:dyDescent="0.25">
      <c r="A14">
        <v>14</v>
      </c>
      <c r="B14">
        <v>12</v>
      </c>
      <c r="C14">
        <v>14</v>
      </c>
      <c r="D14">
        <v>14</v>
      </c>
      <c r="E14">
        <v>14</v>
      </c>
      <c r="F14">
        <v>14</v>
      </c>
      <c r="G14">
        <v>14</v>
      </c>
      <c r="H14">
        <v>14</v>
      </c>
      <c r="I14">
        <v>16</v>
      </c>
      <c r="J14">
        <v>14</v>
      </c>
      <c r="K14">
        <v>14</v>
      </c>
      <c r="O14">
        <v>7</v>
      </c>
      <c r="P14">
        <v>6.5</v>
      </c>
      <c r="Q14">
        <v>6</v>
      </c>
      <c r="R14">
        <v>7</v>
      </c>
      <c r="U14">
        <v>7</v>
      </c>
      <c r="V14">
        <v>7.5</v>
      </c>
      <c r="W14">
        <v>7</v>
      </c>
      <c r="X14">
        <v>8</v>
      </c>
      <c r="Y14">
        <v>7</v>
      </c>
      <c r="Z14">
        <v>8</v>
      </c>
      <c r="AA14">
        <v>7</v>
      </c>
      <c r="AB14">
        <v>7</v>
      </c>
      <c r="AE14">
        <v>7.5</v>
      </c>
      <c r="AF14">
        <v>8</v>
      </c>
      <c r="AG14">
        <v>7</v>
      </c>
      <c r="AH14">
        <v>7</v>
      </c>
      <c r="AI14">
        <v>7</v>
      </c>
      <c r="AJ14">
        <v>6.5</v>
      </c>
      <c r="AK14">
        <v>7</v>
      </c>
      <c r="AL14">
        <v>7</v>
      </c>
      <c r="AM14">
        <v>7</v>
      </c>
      <c r="AN14">
        <v>6.5</v>
      </c>
      <c r="AO14">
        <v>6</v>
      </c>
      <c r="AP14">
        <v>7.5</v>
      </c>
      <c r="AQ14">
        <v>6.5</v>
      </c>
      <c r="AR14">
        <v>6.5</v>
      </c>
      <c r="AT14">
        <v>24</v>
      </c>
      <c r="AU14">
        <v>24</v>
      </c>
      <c r="AV14">
        <v>24</v>
      </c>
      <c r="AW14">
        <v>24</v>
      </c>
      <c r="AX14">
        <v>22.5</v>
      </c>
      <c r="AY14">
        <v>22.5</v>
      </c>
      <c r="AZ14">
        <v>22.5</v>
      </c>
      <c r="BA14">
        <v>24</v>
      </c>
      <c r="BB14">
        <v>22.5</v>
      </c>
    </row>
    <row r="15" spans="1:57" x14ac:dyDescent="0.25">
      <c r="A15">
        <v>13</v>
      </c>
      <c r="B15">
        <v>11</v>
      </c>
      <c r="C15">
        <v>13</v>
      </c>
      <c r="D15">
        <v>12</v>
      </c>
      <c r="E15">
        <v>12</v>
      </c>
      <c r="F15">
        <v>13</v>
      </c>
      <c r="G15">
        <v>13</v>
      </c>
      <c r="H15">
        <v>12</v>
      </c>
      <c r="I15">
        <v>14</v>
      </c>
      <c r="J15">
        <v>12</v>
      </c>
      <c r="K15">
        <v>12</v>
      </c>
      <c r="O15">
        <v>7</v>
      </c>
      <c r="P15">
        <v>7</v>
      </c>
      <c r="Q15">
        <v>6.5</v>
      </c>
      <c r="R15">
        <v>6.5</v>
      </c>
      <c r="U15">
        <v>4</v>
      </c>
      <c r="V15">
        <v>8</v>
      </c>
      <c r="W15">
        <v>7</v>
      </c>
      <c r="X15">
        <v>8</v>
      </c>
      <c r="Y15">
        <v>8</v>
      </c>
      <c r="Z15">
        <v>7</v>
      </c>
      <c r="AA15">
        <v>7</v>
      </c>
      <c r="AB15">
        <v>7</v>
      </c>
      <c r="AE15">
        <v>6.5</v>
      </c>
      <c r="AF15">
        <v>7.5</v>
      </c>
      <c r="AG15">
        <v>7</v>
      </c>
      <c r="AH15">
        <v>7.5</v>
      </c>
      <c r="AI15">
        <v>7</v>
      </c>
      <c r="AJ15">
        <v>6.5</v>
      </c>
      <c r="AK15">
        <v>8</v>
      </c>
      <c r="AL15">
        <v>7</v>
      </c>
      <c r="AM15">
        <v>7</v>
      </c>
      <c r="AN15">
        <v>6.5</v>
      </c>
      <c r="AO15">
        <v>6</v>
      </c>
      <c r="AP15">
        <v>7.5</v>
      </c>
      <c r="AQ15">
        <v>7</v>
      </c>
      <c r="AR15">
        <v>6.5</v>
      </c>
      <c r="AT15">
        <f>SUM(AT2:AT14)</f>
        <v>139.5</v>
      </c>
      <c r="AU15">
        <f t="shared" ref="AU15:BE15" si="0">SUM(AU2:AU14)</f>
        <v>123</v>
      </c>
      <c r="AV15">
        <f t="shared" si="0"/>
        <v>131.5</v>
      </c>
      <c r="AW15">
        <f t="shared" si="0"/>
        <v>132.5</v>
      </c>
      <c r="AX15">
        <f t="shared" si="0"/>
        <v>132</v>
      </c>
      <c r="AY15">
        <f t="shared" si="0"/>
        <v>126</v>
      </c>
      <c r="AZ15">
        <f t="shared" si="0"/>
        <v>126.5</v>
      </c>
      <c r="BA15">
        <f t="shared" si="0"/>
        <v>141.5</v>
      </c>
      <c r="BB15">
        <f t="shared" si="0"/>
        <v>123</v>
      </c>
      <c r="BC15">
        <f t="shared" si="0"/>
        <v>0</v>
      </c>
      <c r="BD15">
        <f t="shared" si="0"/>
        <v>0</v>
      </c>
      <c r="BE15">
        <f t="shared" si="0"/>
        <v>0</v>
      </c>
    </row>
    <row r="16" spans="1:57" x14ac:dyDescent="0.25">
      <c r="A16">
        <v>13</v>
      </c>
      <c r="B16">
        <v>11</v>
      </c>
      <c r="C16">
        <v>12</v>
      </c>
      <c r="D16">
        <v>13</v>
      </c>
      <c r="E16">
        <v>12</v>
      </c>
      <c r="F16">
        <v>13</v>
      </c>
      <c r="G16">
        <v>13</v>
      </c>
      <c r="H16">
        <v>12</v>
      </c>
      <c r="I16">
        <v>14</v>
      </c>
      <c r="J16">
        <v>12</v>
      </c>
      <c r="K16">
        <v>12</v>
      </c>
      <c r="O16">
        <v>7</v>
      </c>
      <c r="P16">
        <v>7</v>
      </c>
      <c r="Q16">
        <v>7</v>
      </c>
      <c r="R16">
        <v>7.5</v>
      </c>
      <c r="U16">
        <v>7</v>
      </c>
      <c r="V16">
        <v>7.5</v>
      </c>
      <c r="W16">
        <v>6</v>
      </c>
      <c r="X16">
        <v>9</v>
      </c>
      <c r="Y16">
        <v>7</v>
      </c>
      <c r="Z16">
        <v>6.5</v>
      </c>
      <c r="AA16">
        <v>6.5</v>
      </c>
      <c r="AB16">
        <v>6.5</v>
      </c>
      <c r="AE16">
        <v>7</v>
      </c>
      <c r="AF16">
        <v>7</v>
      </c>
      <c r="AG16">
        <v>7</v>
      </c>
      <c r="AH16">
        <v>8</v>
      </c>
      <c r="AI16">
        <v>7</v>
      </c>
      <c r="AJ16">
        <v>6.5</v>
      </c>
      <c r="AK16">
        <v>7.5</v>
      </c>
      <c r="AL16">
        <v>5.5</v>
      </c>
      <c r="AM16">
        <v>7</v>
      </c>
      <c r="AN16">
        <v>7</v>
      </c>
      <c r="AO16">
        <v>7</v>
      </c>
      <c r="AP16">
        <v>7.5</v>
      </c>
      <c r="AQ16">
        <v>7</v>
      </c>
      <c r="AR16">
        <v>8</v>
      </c>
      <c r="AT16">
        <v>180</v>
      </c>
      <c r="AU16">
        <v>180</v>
      </c>
      <c r="AV16">
        <v>180</v>
      </c>
      <c r="AW16">
        <v>180</v>
      </c>
      <c r="AX16">
        <v>180</v>
      </c>
      <c r="AY16">
        <v>180</v>
      </c>
      <c r="AZ16">
        <v>180</v>
      </c>
      <c r="BA16">
        <v>180</v>
      </c>
      <c r="BB16">
        <v>180</v>
      </c>
      <c r="BC16">
        <v>180</v>
      </c>
      <c r="BD16">
        <v>180</v>
      </c>
      <c r="BE16">
        <v>180</v>
      </c>
    </row>
    <row r="17" spans="1:57" x14ac:dyDescent="0.25">
      <c r="A17">
        <v>15</v>
      </c>
      <c r="B17">
        <v>13</v>
      </c>
      <c r="C17">
        <v>13</v>
      </c>
      <c r="D17">
        <v>13</v>
      </c>
      <c r="E17">
        <v>13</v>
      </c>
      <c r="F17">
        <v>14</v>
      </c>
      <c r="G17">
        <v>15</v>
      </c>
      <c r="H17">
        <v>13</v>
      </c>
      <c r="I17">
        <v>14</v>
      </c>
      <c r="J17">
        <v>13</v>
      </c>
      <c r="K17">
        <v>13</v>
      </c>
      <c r="O17">
        <v>7</v>
      </c>
      <c r="P17">
        <v>6</v>
      </c>
      <c r="Q17">
        <v>5</v>
      </c>
      <c r="R17">
        <v>8</v>
      </c>
      <c r="U17">
        <v>7</v>
      </c>
      <c r="V17">
        <v>7</v>
      </c>
      <c r="W17">
        <v>7</v>
      </c>
      <c r="X17">
        <v>7</v>
      </c>
      <c r="Y17">
        <v>6.5</v>
      </c>
      <c r="Z17">
        <v>6.5</v>
      </c>
      <c r="AA17">
        <v>7</v>
      </c>
      <c r="AB17">
        <v>7</v>
      </c>
      <c r="AE17">
        <v>16</v>
      </c>
      <c r="AF17">
        <v>16</v>
      </c>
      <c r="AG17">
        <v>16</v>
      </c>
      <c r="AH17">
        <v>16</v>
      </c>
      <c r="AI17">
        <v>16</v>
      </c>
      <c r="AJ17">
        <v>14</v>
      </c>
      <c r="AK17">
        <v>16</v>
      </c>
      <c r="AL17">
        <v>16</v>
      </c>
      <c r="AM17">
        <v>15</v>
      </c>
      <c r="AN17">
        <v>14</v>
      </c>
      <c r="AO17">
        <v>14</v>
      </c>
      <c r="AP17">
        <v>16</v>
      </c>
      <c r="AQ17">
        <v>16</v>
      </c>
      <c r="AR17">
        <v>14</v>
      </c>
      <c r="AT17">
        <f>AT15/AT16*100</f>
        <v>77.5</v>
      </c>
      <c r="AU17">
        <f t="shared" ref="AU17:BE17" si="1">AU15/AU16*100</f>
        <v>68.333333333333329</v>
      </c>
      <c r="AV17">
        <f t="shared" si="1"/>
        <v>73.055555555555557</v>
      </c>
      <c r="AW17">
        <f t="shared" si="1"/>
        <v>73.611111111111114</v>
      </c>
      <c r="AX17">
        <f t="shared" si="1"/>
        <v>73.333333333333329</v>
      </c>
      <c r="AY17">
        <f t="shared" si="1"/>
        <v>70</v>
      </c>
      <c r="AZ17">
        <f t="shared" si="1"/>
        <v>70.277777777777771</v>
      </c>
      <c r="BA17">
        <f t="shared" si="1"/>
        <v>78.611111111111114</v>
      </c>
      <c r="BB17">
        <f t="shared" si="1"/>
        <v>68.333333333333329</v>
      </c>
      <c r="BC17">
        <f t="shared" si="1"/>
        <v>0</v>
      </c>
      <c r="BD17">
        <f t="shared" si="1"/>
        <v>0</v>
      </c>
      <c r="BE17">
        <f t="shared" si="1"/>
        <v>0</v>
      </c>
    </row>
    <row r="18" spans="1:57" x14ac:dyDescent="0.25">
      <c r="A18">
        <v>14</v>
      </c>
      <c r="B18">
        <v>12</v>
      </c>
      <c r="C18">
        <v>13</v>
      </c>
      <c r="D18">
        <v>13</v>
      </c>
      <c r="E18">
        <v>12</v>
      </c>
      <c r="F18">
        <v>13</v>
      </c>
      <c r="G18">
        <v>14</v>
      </c>
      <c r="H18">
        <v>13</v>
      </c>
      <c r="I18">
        <v>14</v>
      </c>
      <c r="J18">
        <v>12</v>
      </c>
      <c r="K18">
        <v>13</v>
      </c>
      <c r="O18">
        <v>7</v>
      </c>
      <c r="P18">
        <v>6.5</v>
      </c>
      <c r="Q18">
        <v>6.5</v>
      </c>
      <c r="R18">
        <v>6</v>
      </c>
      <c r="U18">
        <v>7</v>
      </c>
      <c r="V18">
        <v>7</v>
      </c>
      <c r="W18">
        <v>8</v>
      </c>
      <c r="X18">
        <v>7.5</v>
      </c>
      <c r="Y18">
        <v>8</v>
      </c>
      <c r="Z18">
        <v>5</v>
      </c>
      <c r="AA18">
        <v>7</v>
      </c>
      <c r="AB18">
        <v>7</v>
      </c>
      <c r="AE18">
        <v>14</v>
      </c>
      <c r="AF18">
        <v>16</v>
      </c>
      <c r="AG18">
        <v>14</v>
      </c>
      <c r="AH18">
        <v>14</v>
      </c>
      <c r="AI18">
        <v>14</v>
      </c>
      <c r="AJ18">
        <v>12</v>
      </c>
      <c r="AK18">
        <v>14</v>
      </c>
      <c r="AL18">
        <v>15</v>
      </c>
      <c r="AM18">
        <v>14</v>
      </c>
      <c r="AN18">
        <v>12</v>
      </c>
      <c r="AO18">
        <v>12</v>
      </c>
      <c r="AP18">
        <v>15</v>
      </c>
      <c r="AQ18">
        <v>15</v>
      </c>
      <c r="AR18">
        <v>12</v>
      </c>
    </row>
    <row r="19" spans="1:57" x14ac:dyDescent="0.25">
      <c r="A19">
        <f>SUM(A14:A18)</f>
        <v>69</v>
      </c>
      <c r="B19">
        <f>SUM(B14:B18)</f>
        <v>59</v>
      </c>
      <c r="C19">
        <f t="shared" ref="C19:N19" si="2">SUM(C14:C18)</f>
        <v>65</v>
      </c>
      <c r="D19">
        <f t="shared" si="2"/>
        <v>65</v>
      </c>
      <c r="E19">
        <f t="shared" si="2"/>
        <v>63</v>
      </c>
      <c r="F19">
        <f t="shared" si="2"/>
        <v>67</v>
      </c>
      <c r="G19">
        <f t="shared" si="2"/>
        <v>69</v>
      </c>
      <c r="H19">
        <f t="shared" si="2"/>
        <v>64</v>
      </c>
      <c r="I19">
        <f t="shared" si="2"/>
        <v>72</v>
      </c>
      <c r="J19">
        <f t="shared" si="2"/>
        <v>63</v>
      </c>
      <c r="K19">
        <f t="shared" si="2"/>
        <v>64</v>
      </c>
      <c r="L19">
        <f t="shared" si="2"/>
        <v>0</v>
      </c>
      <c r="M19">
        <f t="shared" si="2"/>
        <v>0</v>
      </c>
      <c r="N19">
        <f t="shared" si="2"/>
        <v>0</v>
      </c>
      <c r="O19">
        <v>6</v>
      </c>
      <c r="P19">
        <v>6</v>
      </c>
      <c r="Q19">
        <v>6.5</v>
      </c>
      <c r="R19">
        <v>6</v>
      </c>
      <c r="U19">
        <v>8</v>
      </c>
      <c r="V19">
        <v>8</v>
      </c>
      <c r="W19">
        <v>8</v>
      </c>
      <c r="X19">
        <v>9</v>
      </c>
      <c r="Y19">
        <v>8</v>
      </c>
      <c r="Z19">
        <v>8</v>
      </c>
      <c r="AA19">
        <v>8</v>
      </c>
      <c r="AB19">
        <v>8</v>
      </c>
      <c r="AE19">
        <v>14</v>
      </c>
      <c r="AF19">
        <v>14</v>
      </c>
      <c r="AG19">
        <v>14</v>
      </c>
      <c r="AH19">
        <v>15</v>
      </c>
      <c r="AI19">
        <v>14</v>
      </c>
      <c r="AJ19">
        <v>13</v>
      </c>
      <c r="AK19">
        <v>15</v>
      </c>
      <c r="AL19">
        <v>14</v>
      </c>
      <c r="AM19">
        <v>14</v>
      </c>
      <c r="AN19">
        <v>12</v>
      </c>
      <c r="AO19">
        <v>12</v>
      </c>
      <c r="AP19">
        <v>14</v>
      </c>
      <c r="AQ19">
        <v>14</v>
      </c>
      <c r="AR19">
        <v>12</v>
      </c>
    </row>
    <row r="20" spans="1:57" x14ac:dyDescent="0.25">
      <c r="A20">
        <f>SUM(A2:A18)</f>
        <v>155.5</v>
      </c>
      <c r="B20">
        <f t="shared" ref="B20:N20" si="3">SUM(B2:B18)</f>
        <v>135</v>
      </c>
      <c r="C20">
        <f t="shared" si="3"/>
        <v>148</v>
      </c>
      <c r="D20">
        <f t="shared" si="3"/>
        <v>148.5</v>
      </c>
      <c r="E20">
        <f t="shared" si="3"/>
        <v>144</v>
      </c>
      <c r="F20">
        <f t="shared" si="3"/>
        <v>154.5</v>
      </c>
      <c r="G20">
        <f t="shared" si="3"/>
        <v>159.5</v>
      </c>
      <c r="H20">
        <f t="shared" si="3"/>
        <v>147</v>
      </c>
      <c r="I20">
        <f t="shared" si="3"/>
        <v>165</v>
      </c>
      <c r="J20">
        <f t="shared" si="3"/>
        <v>139</v>
      </c>
      <c r="K20">
        <f t="shared" si="3"/>
        <v>139.5</v>
      </c>
      <c r="L20">
        <f t="shared" si="3"/>
        <v>0</v>
      </c>
      <c r="M20">
        <f t="shared" si="3"/>
        <v>0</v>
      </c>
      <c r="N20">
        <f t="shared" si="3"/>
        <v>0</v>
      </c>
      <c r="O20">
        <v>14</v>
      </c>
      <c r="P20">
        <v>16</v>
      </c>
      <c r="Q20">
        <v>14</v>
      </c>
      <c r="R20">
        <v>16</v>
      </c>
      <c r="U20">
        <v>6.5</v>
      </c>
      <c r="V20">
        <v>7.5</v>
      </c>
      <c r="W20">
        <v>7</v>
      </c>
      <c r="X20">
        <v>8</v>
      </c>
      <c r="Y20">
        <v>7</v>
      </c>
      <c r="Z20">
        <v>7.5</v>
      </c>
      <c r="AA20">
        <v>7</v>
      </c>
      <c r="AB20">
        <v>7</v>
      </c>
      <c r="AE20">
        <v>15</v>
      </c>
      <c r="AF20">
        <v>15</v>
      </c>
      <c r="AG20">
        <v>14</v>
      </c>
      <c r="AH20">
        <v>15</v>
      </c>
      <c r="AI20">
        <v>16</v>
      </c>
      <c r="AJ20">
        <v>14</v>
      </c>
      <c r="AK20">
        <v>15</v>
      </c>
      <c r="AL20">
        <v>15</v>
      </c>
      <c r="AM20">
        <v>14</v>
      </c>
      <c r="AN20">
        <v>14</v>
      </c>
      <c r="AO20">
        <v>14</v>
      </c>
      <c r="AP20">
        <v>16</v>
      </c>
      <c r="AQ20">
        <v>16</v>
      </c>
      <c r="AR20">
        <v>14</v>
      </c>
    </row>
    <row r="21" spans="1:57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230</v>
      </c>
      <c r="H21">
        <v>230</v>
      </c>
      <c r="I21">
        <v>230</v>
      </c>
      <c r="J21">
        <v>230</v>
      </c>
      <c r="K21">
        <v>230</v>
      </c>
      <c r="L21">
        <v>230</v>
      </c>
      <c r="M21">
        <v>230</v>
      </c>
      <c r="N21">
        <v>230</v>
      </c>
      <c r="O21">
        <v>12</v>
      </c>
      <c r="P21">
        <v>13</v>
      </c>
      <c r="Q21">
        <v>12</v>
      </c>
      <c r="R21">
        <v>14</v>
      </c>
      <c r="U21">
        <v>14</v>
      </c>
      <c r="V21">
        <v>15</v>
      </c>
      <c r="W21">
        <v>14</v>
      </c>
      <c r="X21">
        <v>15</v>
      </c>
      <c r="Y21">
        <v>13</v>
      </c>
      <c r="Z21">
        <v>14</v>
      </c>
      <c r="AA21">
        <v>14</v>
      </c>
      <c r="AB21">
        <v>14</v>
      </c>
      <c r="AE21">
        <v>15</v>
      </c>
      <c r="AF21">
        <v>15</v>
      </c>
      <c r="AG21">
        <v>14</v>
      </c>
      <c r="AH21">
        <v>15</v>
      </c>
      <c r="AI21">
        <v>14</v>
      </c>
      <c r="AJ21">
        <v>13</v>
      </c>
      <c r="AK21">
        <v>14</v>
      </c>
      <c r="AL21">
        <v>14</v>
      </c>
      <c r="AM21">
        <v>14</v>
      </c>
      <c r="AN21">
        <v>13</v>
      </c>
      <c r="AO21">
        <v>13</v>
      </c>
      <c r="AP21">
        <v>15</v>
      </c>
      <c r="AQ21">
        <v>15</v>
      </c>
      <c r="AR21">
        <v>13</v>
      </c>
    </row>
    <row r="22" spans="1:57" x14ac:dyDescent="0.25">
      <c r="AE22">
        <f>SUM(AE17:AE21)</f>
        <v>74</v>
      </c>
      <c r="AF22">
        <f t="shared" ref="AF22:AN22" si="4">SUM(AF17:AF21)</f>
        <v>76</v>
      </c>
      <c r="AG22">
        <f t="shared" si="4"/>
        <v>72</v>
      </c>
      <c r="AH22">
        <f t="shared" si="4"/>
        <v>75</v>
      </c>
      <c r="AI22">
        <f t="shared" si="4"/>
        <v>74</v>
      </c>
      <c r="AJ22">
        <f t="shared" si="4"/>
        <v>66</v>
      </c>
      <c r="AK22">
        <f t="shared" si="4"/>
        <v>74</v>
      </c>
      <c r="AL22">
        <f t="shared" si="4"/>
        <v>74</v>
      </c>
      <c r="AM22">
        <f t="shared" si="4"/>
        <v>71</v>
      </c>
      <c r="AN22">
        <f t="shared" si="4"/>
        <v>65</v>
      </c>
      <c r="AO22">
        <f t="shared" ref="AO22" si="5">SUM(AO17:AO21)</f>
        <v>65</v>
      </c>
      <c r="AP22">
        <f t="shared" ref="AP22" si="6">SUM(AP17:AP21)</f>
        <v>76</v>
      </c>
      <c r="AQ22">
        <f t="shared" ref="AQ22" si="7">SUM(AQ17:AQ21)</f>
        <v>76</v>
      </c>
      <c r="AR22">
        <f t="shared" ref="AR22" si="8">SUM(AR17:AR21)</f>
        <v>65</v>
      </c>
      <c r="AS22">
        <f t="shared" ref="AS22" si="9">SUM(AS17:AS21)</f>
        <v>0</v>
      </c>
    </row>
    <row r="23" spans="1:57" x14ac:dyDescent="0.25">
      <c r="A23">
        <f>A20/A21*100</f>
        <v>67.608695652173907</v>
      </c>
      <c r="B23">
        <f t="shared" ref="B23:N23" si="10">B20/B21*100</f>
        <v>58.695652173913047</v>
      </c>
      <c r="C23">
        <f t="shared" si="10"/>
        <v>64.347826086956516</v>
      </c>
      <c r="D23">
        <f t="shared" si="10"/>
        <v>64.565217391304358</v>
      </c>
      <c r="E23">
        <f t="shared" si="10"/>
        <v>62.608695652173921</v>
      </c>
      <c r="F23">
        <f t="shared" si="10"/>
        <v>67.173913043478265</v>
      </c>
      <c r="G23">
        <f t="shared" si="10"/>
        <v>69.347826086956516</v>
      </c>
      <c r="H23">
        <f t="shared" si="10"/>
        <v>63.913043478260867</v>
      </c>
      <c r="I23">
        <f t="shared" si="10"/>
        <v>71.739130434782609</v>
      </c>
      <c r="J23">
        <f t="shared" si="10"/>
        <v>60.434782608695649</v>
      </c>
      <c r="K23">
        <f t="shared" si="10"/>
        <v>60.652173913043484</v>
      </c>
      <c r="L23">
        <f t="shared" si="10"/>
        <v>0</v>
      </c>
      <c r="M23">
        <f t="shared" si="10"/>
        <v>0</v>
      </c>
      <c r="N23">
        <f t="shared" si="10"/>
        <v>0</v>
      </c>
      <c r="O23">
        <v>12</v>
      </c>
      <c r="P23">
        <v>13</v>
      </c>
      <c r="Q23">
        <v>13</v>
      </c>
      <c r="R23">
        <v>14</v>
      </c>
      <c r="U23">
        <v>14</v>
      </c>
      <c r="V23">
        <v>15</v>
      </c>
      <c r="W23">
        <v>15</v>
      </c>
      <c r="X23">
        <v>16</v>
      </c>
      <c r="Y23">
        <v>14</v>
      </c>
      <c r="Z23">
        <v>14</v>
      </c>
      <c r="AA23">
        <v>14</v>
      </c>
      <c r="AB23">
        <v>14</v>
      </c>
      <c r="AE23">
        <f>SUM(AE2:AE21)</f>
        <v>193.5</v>
      </c>
      <c r="AF23">
        <v>191</v>
      </c>
      <c r="AG23">
        <f t="shared" ref="AF23:AN23" si="11">SUM(AG2:AG21)</f>
        <v>181</v>
      </c>
      <c r="AH23">
        <f t="shared" si="11"/>
        <v>196</v>
      </c>
      <c r="AI23">
        <f t="shared" si="11"/>
        <v>192.5</v>
      </c>
      <c r="AJ23">
        <f t="shared" si="11"/>
        <v>167.5</v>
      </c>
      <c r="AK23">
        <f t="shared" si="11"/>
        <v>191.5</v>
      </c>
      <c r="AL23">
        <f t="shared" si="11"/>
        <v>188.5</v>
      </c>
      <c r="AM23">
        <f t="shared" si="11"/>
        <v>184.5</v>
      </c>
      <c r="AN23">
        <f t="shared" si="11"/>
        <v>169.5</v>
      </c>
      <c r="AO23">
        <f t="shared" ref="AO23" si="12">SUM(AO2:AO21)</f>
        <v>167.5</v>
      </c>
      <c r="AP23">
        <f t="shared" ref="AP23" si="13">SUM(AP2:AP21)</f>
        <v>197</v>
      </c>
      <c r="AQ23">
        <f t="shared" ref="AQ23" si="14">SUM(AQ2:AQ21)</f>
        <v>194</v>
      </c>
      <c r="AR23">
        <f t="shared" ref="AR23" si="15">SUM(AR2:AR21)</f>
        <v>170.5</v>
      </c>
      <c r="AS23">
        <f t="shared" ref="AS23" si="16">SUM(AS2:AS21)</f>
        <v>0</v>
      </c>
    </row>
    <row r="24" spans="1:57" x14ac:dyDescent="0.25">
      <c r="U24">
        <f>SUM(U19:U23)</f>
        <v>42.5</v>
      </c>
      <c r="V24">
        <f t="shared" ref="V24:AA24" si="17">SUM(V19:V23)</f>
        <v>45.5</v>
      </c>
      <c r="W24">
        <f t="shared" si="17"/>
        <v>44</v>
      </c>
      <c r="X24">
        <f t="shared" si="17"/>
        <v>48</v>
      </c>
      <c r="Y24">
        <f t="shared" si="17"/>
        <v>42</v>
      </c>
      <c r="Z24">
        <f t="shared" si="17"/>
        <v>43.5</v>
      </c>
      <c r="AA24">
        <f t="shared" si="17"/>
        <v>43</v>
      </c>
      <c r="AB24">
        <f t="shared" ref="AB24" si="18">SUM(AB19:AB23)</f>
        <v>43</v>
      </c>
      <c r="AC24">
        <f t="shared" ref="AC24" si="19">SUM(AC19:AC23)</f>
        <v>0</v>
      </c>
      <c r="AE24">
        <v>260</v>
      </c>
      <c r="AF24">
        <v>260</v>
      </c>
      <c r="AG24">
        <v>260</v>
      </c>
      <c r="AH24">
        <v>260</v>
      </c>
      <c r="AI24">
        <v>260</v>
      </c>
      <c r="AJ24">
        <v>260</v>
      </c>
      <c r="AK24">
        <v>260</v>
      </c>
      <c r="AL24">
        <v>260</v>
      </c>
      <c r="AM24">
        <v>260</v>
      </c>
      <c r="AN24">
        <v>260</v>
      </c>
      <c r="AO24">
        <v>260</v>
      </c>
      <c r="AP24">
        <v>260</v>
      </c>
      <c r="AQ24">
        <v>260</v>
      </c>
      <c r="AR24">
        <v>260</v>
      </c>
      <c r="AS24">
        <v>260</v>
      </c>
    </row>
    <row r="25" spans="1:57" x14ac:dyDescent="0.25">
      <c r="O25">
        <v>14</v>
      </c>
      <c r="P25">
        <v>13</v>
      </c>
      <c r="Q25">
        <v>14</v>
      </c>
      <c r="R25">
        <v>15</v>
      </c>
      <c r="U25">
        <f>SUM(U2:U23)</f>
        <v>157.5</v>
      </c>
      <c r="V25">
        <f t="shared" ref="V25:AA25" si="20">SUM(V2:V23)</f>
        <v>171.5</v>
      </c>
      <c r="W25">
        <f t="shared" si="20"/>
        <v>166.5</v>
      </c>
      <c r="X25">
        <f t="shared" si="20"/>
        <v>180.5</v>
      </c>
      <c r="Y25">
        <v>153</v>
      </c>
      <c r="Z25">
        <f t="shared" si="20"/>
        <v>162.5</v>
      </c>
      <c r="AA25">
        <f t="shared" si="20"/>
        <v>163.5</v>
      </c>
      <c r="AB25">
        <f t="shared" ref="AB25" si="21">SUM(AB2:AB23)</f>
        <v>163.5</v>
      </c>
      <c r="AC25">
        <f t="shared" ref="AC25" si="22">SUM(AC2:AC23)</f>
        <v>0</v>
      </c>
      <c r="AE25">
        <f>AE23/AE24*100</f>
        <v>74.42307692307692</v>
      </c>
      <c r="AF25">
        <f t="shared" ref="AF25:AN25" si="23">AF23/AF24*100</f>
        <v>73.461538461538467</v>
      </c>
      <c r="AG25">
        <f t="shared" si="23"/>
        <v>69.615384615384613</v>
      </c>
      <c r="AH25">
        <f t="shared" si="23"/>
        <v>75.384615384615387</v>
      </c>
      <c r="AI25">
        <f t="shared" si="23"/>
        <v>74.038461538461547</v>
      </c>
      <c r="AJ25">
        <f t="shared" si="23"/>
        <v>64.423076923076934</v>
      </c>
      <c r="AK25">
        <f t="shared" si="23"/>
        <v>73.65384615384616</v>
      </c>
      <c r="AL25">
        <f t="shared" si="23"/>
        <v>72.5</v>
      </c>
      <c r="AM25">
        <f t="shared" si="23"/>
        <v>70.961538461538467</v>
      </c>
      <c r="AN25">
        <f t="shared" si="23"/>
        <v>65.192307692307693</v>
      </c>
      <c r="AO25">
        <f t="shared" ref="AO25" si="24">AO23/AO24*100</f>
        <v>64.423076923076934</v>
      </c>
      <c r="AP25">
        <f t="shared" ref="AP25" si="25">AP23/AP24*100</f>
        <v>75.769230769230774</v>
      </c>
      <c r="AQ25">
        <f t="shared" ref="AQ25" si="26">AQ23/AQ24*100</f>
        <v>74.615384615384613</v>
      </c>
      <c r="AR25">
        <f t="shared" ref="AR25" si="27">AR23/AR24*100</f>
        <v>65.57692307692308</v>
      </c>
      <c r="AS25">
        <f t="shared" ref="AS25" si="28">AS23/AS24*100</f>
        <v>0</v>
      </c>
    </row>
    <row r="26" spans="1:57" x14ac:dyDescent="0.25">
      <c r="O26">
        <v>13</v>
      </c>
      <c r="P26">
        <v>13</v>
      </c>
      <c r="Q26">
        <v>13</v>
      </c>
      <c r="R26">
        <v>15</v>
      </c>
      <c r="U26">
        <v>230</v>
      </c>
      <c r="V26">
        <v>230</v>
      </c>
      <c r="W26">
        <v>230</v>
      </c>
      <c r="X26">
        <v>230</v>
      </c>
      <c r="Y26">
        <v>230</v>
      </c>
      <c r="Z26">
        <v>230</v>
      </c>
      <c r="AA26">
        <v>230</v>
      </c>
      <c r="AB26">
        <v>230</v>
      </c>
      <c r="AC26">
        <v>230</v>
      </c>
      <c r="AF26">
        <v>2</v>
      </c>
    </row>
    <row r="27" spans="1:57" x14ac:dyDescent="0.25">
      <c r="O27">
        <f>SUM(O20:O26)</f>
        <v>65</v>
      </c>
      <c r="P27">
        <f t="shared" ref="P27:T27" si="29">SUM(P20:P26)</f>
        <v>68</v>
      </c>
      <c r="Q27">
        <f t="shared" si="29"/>
        <v>66</v>
      </c>
      <c r="R27">
        <f t="shared" si="29"/>
        <v>74</v>
      </c>
      <c r="S27">
        <f t="shared" si="29"/>
        <v>0</v>
      </c>
      <c r="T27">
        <f t="shared" si="29"/>
        <v>0</v>
      </c>
      <c r="U27">
        <f>U25/U26*100</f>
        <v>68.478260869565219</v>
      </c>
      <c r="V27">
        <f t="shared" ref="V27:AA27" si="30">V25/V26*100</f>
        <v>74.565217391304344</v>
      </c>
      <c r="W27">
        <f t="shared" si="30"/>
        <v>72.391304347826093</v>
      </c>
      <c r="X27">
        <f t="shared" si="30"/>
        <v>78.478260869565219</v>
      </c>
      <c r="Y27">
        <f t="shared" si="30"/>
        <v>66.521739130434781</v>
      </c>
      <c r="Z27">
        <f t="shared" si="30"/>
        <v>70.652173913043484</v>
      </c>
      <c r="AA27">
        <f t="shared" si="30"/>
        <v>71.086956521739125</v>
      </c>
      <c r="AB27">
        <f t="shared" ref="AB27" si="31">AB25/AB26*100</f>
        <v>71.086956521739125</v>
      </c>
      <c r="AC27">
        <f t="shared" ref="AC27" si="32">AC25/AC26*100</f>
        <v>0</v>
      </c>
    </row>
    <row r="28" spans="1:57" x14ac:dyDescent="0.25">
      <c r="O28">
        <f>SUM(O2:O26)</f>
        <v>190.5</v>
      </c>
      <c r="P28">
        <f t="shared" ref="P28:T28" si="33">SUM(P2:P26)</f>
        <v>192</v>
      </c>
      <c r="Q28">
        <f t="shared" si="33"/>
        <v>188.5</v>
      </c>
      <c r="R28">
        <f t="shared" si="33"/>
        <v>212</v>
      </c>
      <c r="S28">
        <f t="shared" si="33"/>
        <v>0</v>
      </c>
      <c r="T28">
        <f t="shared" si="33"/>
        <v>0</v>
      </c>
      <c r="Y28">
        <v>2</v>
      </c>
    </row>
    <row r="29" spans="1:57" x14ac:dyDescent="0.25">
      <c r="O29">
        <v>290</v>
      </c>
      <c r="P29">
        <v>290</v>
      </c>
      <c r="Q29">
        <v>290</v>
      </c>
      <c r="R29">
        <v>290</v>
      </c>
      <c r="S29">
        <v>290</v>
      </c>
      <c r="T29">
        <v>290</v>
      </c>
    </row>
    <row r="30" spans="1:57" x14ac:dyDescent="0.25">
      <c r="O30">
        <f>O28/O29*100</f>
        <v>65.689655172413794</v>
      </c>
      <c r="P30">
        <f t="shared" ref="P30:T30" si="34">P28/P29*100</f>
        <v>66.206896551724142</v>
      </c>
      <c r="Q30">
        <f t="shared" si="34"/>
        <v>65</v>
      </c>
      <c r="R30">
        <f t="shared" si="34"/>
        <v>73.103448275862064</v>
      </c>
      <c r="S30">
        <f t="shared" si="34"/>
        <v>0</v>
      </c>
      <c r="T30">
        <f t="shared" si="34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"/>
  <sheetViews>
    <sheetView topLeftCell="AQ1" workbookViewId="0">
      <selection activeCell="BB26" sqref="BB26"/>
    </sheetView>
  </sheetViews>
  <sheetFormatPr defaultRowHeight="15" x14ac:dyDescent="0.25"/>
  <sheetData>
    <row r="1" spans="1:54" s="11" customFormat="1" x14ac:dyDescent="0.25">
      <c r="A1" s="11">
        <v>4</v>
      </c>
      <c r="B1" s="11">
        <v>18</v>
      </c>
      <c r="C1" s="11">
        <v>17</v>
      </c>
      <c r="D1" s="11">
        <v>30</v>
      </c>
      <c r="E1" s="11">
        <v>59</v>
      </c>
      <c r="F1" s="11">
        <v>33</v>
      </c>
      <c r="G1" s="11">
        <v>8</v>
      </c>
      <c r="H1" s="11">
        <v>39</v>
      </c>
      <c r="I1" s="11">
        <v>41</v>
      </c>
      <c r="J1" s="11">
        <v>36</v>
      </c>
      <c r="K1" s="11">
        <v>53</v>
      </c>
      <c r="L1" s="11">
        <v>56</v>
      </c>
      <c r="M1" s="11">
        <v>55</v>
      </c>
      <c r="N1" s="11">
        <v>58</v>
      </c>
      <c r="O1" s="11">
        <v>6</v>
      </c>
      <c r="P1" s="11">
        <v>60</v>
      </c>
      <c r="Q1" s="11">
        <v>54</v>
      </c>
      <c r="R1" s="11">
        <v>32</v>
      </c>
      <c r="S1" s="11">
        <v>64</v>
      </c>
      <c r="Y1" s="11">
        <v>18</v>
      </c>
      <c r="Z1" s="11">
        <v>19</v>
      </c>
      <c r="AA1" s="11">
        <v>9</v>
      </c>
      <c r="AB1" s="11">
        <v>25</v>
      </c>
      <c r="AC1" s="11">
        <v>35</v>
      </c>
      <c r="AD1" s="11">
        <v>30</v>
      </c>
      <c r="AE1" s="11">
        <v>48</v>
      </c>
      <c r="AI1" s="11">
        <v>2</v>
      </c>
      <c r="AJ1" s="11">
        <v>1</v>
      </c>
      <c r="AL1" s="11">
        <v>28</v>
      </c>
      <c r="AM1" s="11">
        <v>37</v>
      </c>
      <c r="AN1" s="11">
        <v>43</v>
      </c>
      <c r="AO1" s="11">
        <v>47</v>
      </c>
      <c r="AQ1" s="11">
        <v>51</v>
      </c>
      <c r="AR1" s="11">
        <v>47</v>
      </c>
      <c r="AS1" s="11">
        <v>52</v>
      </c>
      <c r="AT1" s="11">
        <v>38</v>
      </c>
      <c r="AU1" s="11">
        <v>2</v>
      </c>
      <c r="AV1" s="11">
        <v>27</v>
      </c>
      <c r="AZ1" s="11">
        <v>52</v>
      </c>
      <c r="BA1" s="11">
        <v>45</v>
      </c>
      <c r="BB1" s="11">
        <v>38</v>
      </c>
    </row>
    <row r="2" spans="1:54" x14ac:dyDescent="0.25">
      <c r="A2">
        <v>6.5</v>
      </c>
      <c r="B2">
        <v>6.5</v>
      </c>
      <c r="C2">
        <v>7</v>
      </c>
      <c r="D2">
        <v>6.5</v>
      </c>
      <c r="E2">
        <v>7</v>
      </c>
      <c r="F2">
        <v>6.5</v>
      </c>
      <c r="G2">
        <v>6</v>
      </c>
      <c r="H2">
        <v>6.5</v>
      </c>
      <c r="I2">
        <v>6.5</v>
      </c>
      <c r="J2">
        <v>6</v>
      </c>
      <c r="K2">
        <v>6</v>
      </c>
      <c r="L2">
        <v>7.5</v>
      </c>
      <c r="M2">
        <v>6.5</v>
      </c>
      <c r="N2">
        <v>6</v>
      </c>
      <c r="O2">
        <v>7</v>
      </c>
      <c r="P2">
        <v>6</v>
      </c>
      <c r="Q2">
        <v>6</v>
      </c>
      <c r="R2">
        <v>7</v>
      </c>
      <c r="S2">
        <v>7</v>
      </c>
      <c r="Y2">
        <v>7</v>
      </c>
      <c r="Z2">
        <v>6</v>
      </c>
      <c r="AA2">
        <v>6.5</v>
      </c>
      <c r="AB2">
        <v>7</v>
      </c>
      <c r="AC2">
        <v>7</v>
      </c>
      <c r="AD2">
        <v>7</v>
      </c>
      <c r="AE2">
        <v>6</v>
      </c>
      <c r="AI2">
        <v>6</v>
      </c>
      <c r="AJ2">
        <v>7</v>
      </c>
      <c r="AK2">
        <v>6</v>
      </c>
      <c r="AL2">
        <v>7</v>
      </c>
      <c r="AM2">
        <v>7</v>
      </c>
      <c r="AN2">
        <v>7</v>
      </c>
      <c r="AO2">
        <v>6</v>
      </c>
      <c r="AQ2">
        <v>7</v>
      </c>
      <c r="AR2">
        <v>6</v>
      </c>
      <c r="AS2">
        <v>6.5</v>
      </c>
      <c r="AT2">
        <v>7</v>
      </c>
      <c r="AU2">
        <v>6</v>
      </c>
      <c r="AV2">
        <v>6</v>
      </c>
      <c r="AZ2">
        <v>7</v>
      </c>
      <c r="BA2">
        <v>7</v>
      </c>
      <c r="BB2">
        <v>7</v>
      </c>
    </row>
    <row r="3" spans="1:54" x14ac:dyDescent="0.25">
      <c r="A3">
        <v>7</v>
      </c>
      <c r="B3">
        <v>7</v>
      </c>
      <c r="C3">
        <v>7</v>
      </c>
      <c r="D3">
        <v>6.5</v>
      </c>
      <c r="E3">
        <v>7</v>
      </c>
      <c r="F3">
        <v>7</v>
      </c>
      <c r="G3">
        <v>6.5</v>
      </c>
      <c r="H3">
        <v>6</v>
      </c>
      <c r="I3">
        <v>7</v>
      </c>
      <c r="J3">
        <v>6.5</v>
      </c>
      <c r="K3">
        <v>6</v>
      </c>
      <c r="L3">
        <v>7</v>
      </c>
      <c r="M3">
        <v>6.5</v>
      </c>
      <c r="N3">
        <v>6.5</v>
      </c>
      <c r="O3">
        <v>7</v>
      </c>
      <c r="P3">
        <v>6.5</v>
      </c>
      <c r="Q3">
        <v>7</v>
      </c>
      <c r="R3">
        <v>7.5</v>
      </c>
      <c r="S3">
        <v>7</v>
      </c>
      <c r="Y3">
        <v>6.5</v>
      </c>
      <c r="Z3">
        <v>6</v>
      </c>
      <c r="AA3">
        <v>6</v>
      </c>
      <c r="AB3">
        <v>6.5</v>
      </c>
      <c r="AC3">
        <v>7</v>
      </c>
      <c r="AD3">
        <v>7</v>
      </c>
      <c r="AE3">
        <v>6</v>
      </c>
      <c r="AI3">
        <v>7</v>
      </c>
      <c r="AJ3">
        <v>7</v>
      </c>
      <c r="AK3">
        <v>6</v>
      </c>
      <c r="AL3">
        <v>6.5</v>
      </c>
      <c r="AM3">
        <v>6</v>
      </c>
      <c r="AN3">
        <v>7</v>
      </c>
      <c r="AO3">
        <v>6.5</v>
      </c>
      <c r="AQ3">
        <v>7</v>
      </c>
      <c r="AR3">
        <v>6</v>
      </c>
      <c r="AS3">
        <v>7</v>
      </c>
      <c r="AT3">
        <v>7</v>
      </c>
      <c r="AU3">
        <v>7</v>
      </c>
      <c r="AV3">
        <v>6.5</v>
      </c>
      <c r="AZ3">
        <v>7</v>
      </c>
      <c r="BA3">
        <v>6</v>
      </c>
      <c r="BB3">
        <v>6</v>
      </c>
    </row>
    <row r="4" spans="1:54" x14ac:dyDescent="0.25">
      <c r="A4">
        <v>7</v>
      </c>
      <c r="B4">
        <v>7</v>
      </c>
      <c r="C4">
        <v>7</v>
      </c>
      <c r="D4">
        <v>7</v>
      </c>
      <c r="E4">
        <v>7</v>
      </c>
      <c r="F4">
        <v>7</v>
      </c>
      <c r="G4">
        <v>6.5</v>
      </c>
      <c r="H4">
        <v>6.5</v>
      </c>
      <c r="I4">
        <v>6.5</v>
      </c>
      <c r="J4">
        <v>7</v>
      </c>
      <c r="K4">
        <v>6.5</v>
      </c>
      <c r="L4">
        <v>7</v>
      </c>
      <c r="M4">
        <v>7</v>
      </c>
      <c r="N4">
        <v>6</v>
      </c>
      <c r="O4">
        <v>7</v>
      </c>
      <c r="P4">
        <v>6.5</v>
      </c>
      <c r="Q4">
        <v>7</v>
      </c>
      <c r="R4">
        <v>7.5</v>
      </c>
      <c r="S4">
        <v>7</v>
      </c>
      <c r="Y4">
        <v>6</v>
      </c>
      <c r="Z4">
        <v>7</v>
      </c>
      <c r="AA4">
        <v>7</v>
      </c>
      <c r="AB4">
        <v>6</v>
      </c>
      <c r="AC4">
        <v>7</v>
      </c>
      <c r="AD4">
        <v>6.5</v>
      </c>
      <c r="AE4">
        <v>5</v>
      </c>
      <c r="AI4">
        <v>7</v>
      </c>
      <c r="AJ4">
        <v>6</v>
      </c>
      <c r="AK4">
        <v>6.5</v>
      </c>
      <c r="AL4">
        <v>6</v>
      </c>
      <c r="AM4">
        <v>7</v>
      </c>
      <c r="AN4">
        <v>7</v>
      </c>
      <c r="AO4">
        <v>6.5</v>
      </c>
      <c r="AQ4">
        <v>7</v>
      </c>
      <c r="AR4">
        <v>6</v>
      </c>
      <c r="AS4">
        <v>6.5</v>
      </c>
      <c r="AT4">
        <v>6.5</v>
      </c>
      <c r="AU4">
        <v>7</v>
      </c>
      <c r="AV4">
        <v>6.5</v>
      </c>
      <c r="AZ4">
        <v>6.5</v>
      </c>
      <c r="BA4">
        <v>6.5</v>
      </c>
      <c r="BB4">
        <v>6</v>
      </c>
    </row>
    <row r="5" spans="1:54" x14ac:dyDescent="0.25">
      <c r="A5">
        <v>7.5</v>
      </c>
      <c r="B5">
        <v>7</v>
      </c>
      <c r="C5">
        <v>8</v>
      </c>
      <c r="D5">
        <v>7</v>
      </c>
      <c r="E5">
        <v>7</v>
      </c>
      <c r="F5">
        <v>7</v>
      </c>
      <c r="G5">
        <v>7</v>
      </c>
      <c r="H5">
        <v>7</v>
      </c>
      <c r="I5">
        <v>7</v>
      </c>
      <c r="J5">
        <v>7</v>
      </c>
      <c r="K5">
        <v>6.5</v>
      </c>
      <c r="L5">
        <v>7</v>
      </c>
      <c r="M5">
        <v>7</v>
      </c>
      <c r="N5">
        <v>6.5</v>
      </c>
      <c r="O5">
        <v>7</v>
      </c>
      <c r="P5">
        <v>6.5</v>
      </c>
      <c r="Q5">
        <v>6.5</v>
      </c>
      <c r="R5">
        <v>7.5</v>
      </c>
      <c r="S5">
        <v>7</v>
      </c>
      <c r="Y5">
        <v>6.5</v>
      </c>
      <c r="Z5">
        <v>6</v>
      </c>
      <c r="AA5">
        <v>6</v>
      </c>
      <c r="AB5">
        <v>5</v>
      </c>
      <c r="AC5">
        <v>7</v>
      </c>
      <c r="AD5">
        <v>5</v>
      </c>
      <c r="AE5">
        <v>7</v>
      </c>
      <c r="AI5">
        <v>6</v>
      </c>
      <c r="AJ5">
        <v>6</v>
      </c>
      <c r="AK5">
        <v>5</v>
      </c>
      <c r="AL5">
        <v>6</v>
      </c>
      <c r="AM5">
        <v>6</v>
      </c>
      <c r="AN5">
        <v>6</v>
      </c>
      <c r="AO5">
        <v>6</v>
      </c>
      <c r="AQ5">
        <v>6.5</v>
      </c>
      <c r="AR5">
        <v>6</v>
      </c>
      <c r="AS5">
        <v>6.5</v>
      </c>
      <c r="AT5">
        <v>7</v>
      </c>
      <c r="AU5">
        <v>6</v>
      </c>
      <c r="AV5">
        <v>5</v>
      </c>
      <c r="AZ5">
        <v>6</v>
      </c>
      <c r="BA5">
        <v>6.5</v>
      </c>
      <c r="BB5">
        <v>7</v>
      </c>
    </row>
    <row r="6" spans="1:54" x14ac:dyDescent="0.25">
      <c r="A6">
        <v>6.5</v>
      </c>
      <c r="B6">
        <v>6.5</v>
      </c>
      <c r="C6">
        <v>6.5</v>
      </c>
      <c r="D6">
        <v>6.5</v>
      </c>
      <c r="E6">
        <v>5</v>
      </c>
      <c r="F6">
        <v>6.5</v>
      </c>
      <c r="G6">
        <v>6.5</v>
      </c>
      <c r="H6">
        <v>6.5</v>
      </c>
      <c r="I6">
        <v>6.5</v>
      </c>
      <c r="J6">
        <v>7</v>
      </c>
      <c r="K6">
        <v>6.5</v>
      </c>
      <c r="L6">
        <v>7</v>
      </c>
      <c r="M6">
        <v>7</v>
      </c>
      <c r="N6">
        <v>6.5</v>
      </c>
      <c r="O6">
        <v>6.5</v>
      </c>
      <c r="P6">
        <v>6.5</v>
      </c>
      <c r="Q6">
        <v>6</v>
      </c>
      <c r="R6">
        <v>7</v>
      </c>
      <c r="S6">
        <v>7</v>
      </c>
      <c r="Y6">
        <v>6</v>
      </c>
      <c r="Z6">
        <v>5</v>
      </c>
      <c r="AA6">
        <v>5</v>
      </c>
      <c r="AB6">
        <v>6</v>
      </c>
      <c r="AC6">
        <v>7</v>
      </c>
      <c r="AD6">
        <v>7</v>
      </c>
      <c r="AE6">
        <v>5</v>
      </c>
      <c r="AI6">
        <v>7</v>
      </c>
      <c r="AJ6">
        <v>6</v>
      </c>
      <c r="AK6">
        <v>6</v>
      </c>
      <c r="AL6">
        <v>6.5</v>
      </c>
      <c r="AM6">
        <v>6.5</v>
      </c>
      <c r="AN6">
        <v>7</v>
      </c>
      <c r="AO6">
        <v>6</v>
      </c>
      <c r="AQ6">
        <v>7</v>
      </c>
      <c r="AR6">
        <v>7</v>
      </c>
      <c r="AS6">
        <v>7</v>
      </c>
      <c r="AT6">
        <v>7</v>
      </c>
      <c r="AU6">
        <v>7</v>
      </c>
      <c r="AV6">
        <v>6</v>
      </c>
      <c r="AZ6">
        <v>6</v>
      </c>
      <c r="BA6">
        <v>7</v>
      </c>
      <c r="BB6">
        <v>7</v>
      </c>
    </row>
    <row r="7" spans="1:54" x14ac:dyDescent="0.25">
      <c r="A7">
        <v>6.5</v>
      </c>
      <c r="B7">
        <v>7</v>
      </c>
      <c r="C7">
        <v>6</v>
      </c>
      <c r="D7">
        <v>6.5</v>
      </c>
      <c r="E7">
        <v>6.5</v>
      </c>
      <c r="F7">
        <v>6.5</v>
      </c>
      <c r="G7">
        <v>6.5</v>
      </c>
      <c r="H7">
        <v>6.5</v>
      </c>
      <c r="I7">
        <v>6.5</v>
      </c>
      <c r="J7">
        <v>6.5</v>
      </c>
      <c r="K7">
        <v>6</v>
      </c>
      <c r="L7">
        <v>7</v>
      </c>
      <c r="M7">
        <v>7</v>
      </c>
      <c r="N7">
        <v>6.5</v>
      </c>
      <c r="O7">
        <v>6.5</v>
      </c>
      <c r="P7">
        <v>6</v>
      </c>
      <c r="Q7">
        <v>6</v>
      </c>
      <c r="R7">
        <v>7</v>
      </c>
      <c r="S7">
        <v>6.5</v>
      </c>
      <c r="Y7">
        <v>6</v>
      </c>
      <c r="Z7">
        <v>6</v>
      </c>
      <c r="AA7">
        <v>5</v>
      </c>
      <c r="AB7">
        <v>6</v>
      </c>
      <c r="AC7">
        <v>7</v>
      </c>
      <c r="AD7">
        <v>7</v>
      </c>
      <c r="AE7">
        <v>7</v>
      </c>
      <c r="AI7">
        <v>6</v>
      </c>
      <c r="AJ7">
        <v>6</v>
      </c>
      <c r="AK7">
        <v>5</v>
      </c>
      <c r="AL7">
        <v>6</v>
      </c>
      <c r="AM7">
        <v>5</v>
      </c>
      <c r="AN7">
        <v>6</v>
      </c>
      <c r="AO7">
        <v>6</v>
      </c>
      <c r="AQ7">
        <v>7</v>
      </c>
      <c r="AR7">
        <v>6</v>
      </c>
      <c r="AS7">
        <v>7</v>
      </c>
      <c r="AT7">
        <v>7</v>
      </c>
      <c r="AU7">
        <v>7</v>
      </c>
      <c r="AV7">
        <v>6</v>
      </c>
      <c r="AZ7">
        <v>5</v>
      </c>
      <c r="BA7">
        <v>6</v>
      </c>
      <c r="BB7">
        <v>6</v>
      </c>
    </row>
    <row r="8" spans="1:54" x14ac:dyDescent="0.25">
      <c r="A8">
        <v>7.5</v>
      </c>
      <c r="B8">
        <v>7</v>
      </c>
      <c r="C8">
        <v>6</v>
      </c>
      <c r="D8">
        <v>6.5</v>
      </c>
      <c r="E8">
        <v>6</v>
      </c>
      <c r="F8">
        <v>7</v>
      </c>
      <c r="G8">
        <v>7</v>
      </c>
      <c r="H8">
        <v>6.5</v>
      </c>
      <c r="I8">
        <v>7</v>
      </c>
      <c r="J8">
        <v>7</v>
      </c>
      <c r="K8">
        <v>6.5</v>
      </c>
      <c r="L8">
        <v>6</v>
      </c>
      <c r="M8">
        <v>6.5</v>
      </c>
      <c r="N8">
        <v>6.5</v>
      </c>
      <c r="O8">
        <v>6.5</v>
      </c>
      <c r="P8">
        <v>6</v>
      </c>
      <c r="Q8">
        <v>7</v>
      </c>
      <c r="R8">
        <v>7.5</v>
      </c>
      <c r="S8">
        <v>7</v>
      </c>
      <c r="Y8">
        <v>6.5</v>
      </c>
      <c r="Z8">
        <v>5</v>
      </c>
      <c r="AA8">
        <v>5</v>
      </c>
      <c r="AB8">
        <v>6</v>
      </c>
      <c r="AC8">
        <v>6</v>
      </c>
      <c r="AD8">
        <v>6</v>
      </c>
      <c r="AE8">
        <v>7</v>
      </c>
      <c r="AI8">
        <v>8</v>
      </c>
      <c r="AJ8">
        <v>7</v>
      </c>
      <c r="AK8">
        <v>7</v>
      </c>
      <c r="AL8">
        <v>7</v>
      </c>
      <c r="AM8">
        <v>6.5</v>
      </c>
      <c r="AN8">
        <v>6</v>
      </c>
      <c r="AO8">
        <v>7</v>
      </c>
      <c r="AQ8">
        <v>6</v>
      </c>
      <c r="AR8">
        <v>6</v>
      </c>
      <c r="AS8">
        <v>7</v>
      </c>
      <c r="AT8">
        <v>7</v>
      </c>
      <c r="AU8">
        <v>7</v>
      </c>
      <c r="AV8">
        <v>5</v>
      </c>
      <c r="AZ8">
        <v>6</v>
      </c>
      <c r="BA8">
        <v>6</v>
      </c>
      <c r="BB8">
        <v>7</v>
      </c>
    </row>
    <row r="9" spans="1:54" x14ac:dyDescent="0.25">
      <c r="A9">
        <v>7</v>
      </c>
      <c r="B9">
        <v>6.5</v>
      </c>
      <c r="C9">
        <v>6</v>
      </c>
      <c r="D9">
        <v>6.5</v>
      </c>
      <c r="E9">
        <v>7</v>
      </c>
      <c r="F9">
        <v>6.5</v>
      </c>
      <c r="G9">
        <v>6.5</v>
      </c>
      <c r="H9">
        <v>6.5</v>
      </c>
      <c r="I9">
        <v>6.5</v>
      </c>
      <c r="J9">
        <v>5</v>
      </c>
      <c r="K9">
        <v>6.5</v>
      </c>
      <c r="L9">
        <v>6</v>
      </c>
      <c r="M9">
        <v>7</v>
      </c>
      <c r="N9">
        <v>6.5</v>
      </c>
      <c r="O9">
        <v>7</v>
      </c>
      <c r="P9">
        <v>6.5</v>
      </c>
      <c r="Q9">
        <v>7</v>
      </c>
      <c r="R9">
        <v>8</v>
      </c>
      <c r="S9">
        <v>7</v>
      </c>
      <c r="Y9">
        <v>6.5</v>
      </c>
      <c r="Z9">
        <v>5</v>
      </c>
      <c r="AA9">
        <v>5</v>
      </c>
      <c r="AB9">
        <v>5</v>
      </c>
      <c r="AC9">
        <v>6</v>
      </c>
      <c r="AD9">
        <v>6</v>
      </c>
      <c r="AE9">
        <v>6.5</v>
      </c>
      <c r="AI9">
        <v>15</v>
      </c>
      <c r="AJ9">
        <v>13</v>
      </c>
      <c r="AK9">
        <v>12</v>
      </c>
      <c r="AL9">
        <v>15</v>
      </c>
      <c r="AM9">
        <v>15</v>
      </c>
      <c r="AN9">
        <v>14</v>
      </c>
      <c r="AO9">
        <v>13</v>
      </c>
      <c r="AQ9">
        <v>7</v>
      </c>
      <c r="AR9">
        <v>5</v>
      </c>
      <c r="AS9">
        <v>6</v>
      </c>
      <c r="AT9">
        <v>6.5</v>
      </c>
      <c r="AU9">
        <v>6</v>
      </c>
      <c r="AV9">
        <v>5</v>
      </c>
      <c r="AZ9">
        <v>6</v>
      </c>
      <c r="BA9">
        <v>7</v>
      </c>
      <c r="BB9">
        <v>6</v>
      </c>
    </row>
    <row r="10" spans="1:54" x14ac:dyDescent="0.25">
      <c r="A10">
        <v>7</v>
      </c>
      <c r="B10">
        <v>6.5</v>
      </c>
      <c r="C10">
        <v>6.5</v>
      </c>
      <c r="D10">
        <v>6.5</v>
      </c>
      <c r="E10">
        <v>6.5</v>
      </c>
      <c r="F10">
        <v>6.5</v>
      </c>
      <c r="G10">
        <v>6.5</v>
      </c>
      <c r="H10">
        <v>6</v>
      </c>
      <c r="I10">
        <v>6.5</v>
      </c>
      <c r="J10">
        <v>5</v>
      </c>
      <c r="K10">
        <v>5.5</v>
      </c>
      <c r="L10">
        <v>6.5</v>
      </c>
      <c r="M10">
        <v>7</v>
      </c>
      <c r="N10">
        <v>6.5</v>
      </c>
      <c r="O10">
        <v>6.5</v>
      </c>
      <c r="P10">
        <v>6</v>
      </c>
      <c r="Q10">
        <v>6.5</v>
      </c>
      <c r="R10">
        <v>7</v>
      </c>
      <c r="S10">
        <v>6.5</v>
      </c>
      <c r="Y10">
        <v>6</v>
      </c>
      <c r="Z10">
        <v>7</v>
      </c>
      <c r="AA10">
        <v>6</v>
      </c>
      <c r="AB10">
        <v>6</v>
      </c>
      <c r="AC10">
        <v>6</v>
      </c>
      <c r="AD10">
        <v>6.5</v>
      </c>
      <c r="AE10">
        <v>7</v>
      </c>
      <c r="AI10">
        <v>7</v>
      </c>
      <c r="AJ10">
        <v>7</v>
      </c>
      <c r="AK10">
        <v>7</v>
      </c>
      <c r="AL10">
        <v>7</v>
      </c>
      <c r="AM10">
        <v>7</v>
      </c>
      <c r="AN10">
        <v>7</v>
      </c>
      <c r="AO10">
        <v>7</v>
      </c>
      <c r="AQ10">
        <v>7</v>
      </c>
      <c r="AR10">
        <v>6</v>
      </c>
      <c r="AS10">
        <v>7</v>
      </c>
      <c r="AT10">
        <v>7</v>
      </c>
      <c r="AU10">
        <v>7</v>
      </c>
      <c r="AV10">
        <v>6</v>
      </c>
      <c r="AZ10">
        <v>7</v>
      </c>
      <c r="BA10">
        <v>7</v>
      </c>
      <c r="BB10">
        <v>7</v>
      </c>
    </row>
    <row r="11" spans="1:54" s="11" customFormat="1" x14ac:dyDescent="0.25">
      <c r="A11" s="11">
        <v>14</v>
      </c>
      <c r="B11" s="11">
        <v>15</v>
      </c>
      <c r="C11" s="11">
        <v>13</v>
      </c>
      <c r="D11" s="11">
        <v>12</v>
      </c>
      <c r="E11">
        <v>13</v>
      </c>
      <c r="F11" s="11">
        <v>14</v>
      </c>
      <c r="G11" s="11">
        <v>14</v>
      </c>
      <c r="H11" s="11">
        <v>13</v>
      </c>
      <c r="I11" s="11">
        <v>13</v>
      </c>
      <c r="J11" s="11">
        <v>13</v>
      </c>
      <c r="K11" s="11">
        <v>12</v>
      </c>
      <c r="L11" s="11">
        <v>13</v>
      </c>
      <c r="M11" s="11">
        <v>13</v>
      </c>
      <c r="N11" s="11">
        <v>13</v>
      </c>
      <c r="O11" s="11">
        <v>13</v>
      </c>
      <c r="P11" s="11">
        <v>12</v>
      </c>
      <c r="Q11" s="11">
        <v>16</v>
      </c>
      <c r="R11" s="11">
        <v>16</v>
      </c>
      <c r="S11" s="11">
        <v>13</v>
      </c>
      <c r="Y11" s="11">
        <v>14</v>
      </c>
      <c r="Z11" s="11">
        <v>13</v>
      </c>
      <c r="AA11" s="11">
        <v>14</v>
      </c>
      <c r="AB11" s="11">
        <v>14</v>
      </c>
      <c r="AC11" s="11">
        <v>13</v>
      </c>
      <c r="AD11" s="11">
        <v>13</v>
      </c>
      <c r="AE11" s="11">
        <v>14</v>
      </c>
      <c r="AI11" s="11">
        <v>7</v>
      </c>
      <c r="AJ11">
        <v>5</v>
      </c>
      <c r="AK11" s="11">
        <v>6.5</v>
      </c>
      <c r="AL11" s="11">
        <v>7</v>
      </c>
      <c r="AM11" s="11">
        <v>7</v>
      </c>
      <c r="AN11" s="11">
        <v>7</v>
      </c>
      <c r="AO11" s="11">
        <v>7</v>
      </c>
      <c r="AQ11" s="11">
        <v>6.5</v>
      </c>
      <c r="AR11" s="11">
        <v>6</v>
      </c>
      <c r="AS11" s="11">
        <v>7</v>
      </c>
      <c r="AT11" s="11">
        <v>7</v>
      </c>
      <c r="AU11" s="11">
        <v>7</v>
      </c>
      <c r="AV11" s="11">
        <v>7</v>
      </c>
      <c r="AZ11" s="11">
        <v>7</v>
      </c>
      <c r="BA11" s="11">
        <v>6.5</v>
      </c>
      <c r="BB11" s="11">
        <v>7</v>
      </c>
    </row>
    <row r="12" spans="1:54" x14ac:dyDescent="0.25">
      <c r="A12">
        <v>6.5</v>
      </c>
      <c r="B12">
        <v>6</v>
      </c>
      <c r="C12">
        <v>7</v>
      </c>
      <c r="D12">
        <v>7</v>
      </c>
      <c r="E12" s="11">
        <v>6</v>
      </c>
      <c r="F12">
        <v>6</v>
      </c>
      <c r="G12">
        <v>6</v>
      </c>
      <c r="H12">
        <v>6.5</v>
      </c>
      <c r="I12">
        <v>8</v>
      </c>
      <c r="J12">
        <v>6</v>
      </c>
      <c r="K12">
        <v>6</v>
      </c>
      <c r="L12">
        <v>6</v>
      </c>
      <c r="M12">
        <v>6.5</v>
      </c>
      <c r="N12">
        <v>6</v>
      </c>
      <c r="O12">
        <v>6</v>
      </c>
      <c r="P12">
        <v>6</v>
      </c>
      <c r="Q12">
        <v>7</v>
      </c>
      <c r="R12">
        <v>8</v>
      </c>
      <c r="S12">
        <v>7</v>
      </c>
      <c r="Y12">
        <v>6</v>
      </c>
      <c r="Z12">
        <v>6</v>
      </c>
      <c r="AA12">
        <v>6</v>
      </c>
      <c r="AB12">
        <v>6</v>
      </c>
      <c r="AC12">
        <v>7</v>
      </c>
      <c r="AD12">
        <v>7</v>
      </c>
      <c r="AE12">
        <v>6</v>
      </c>
      <c r="AI12">
        <v>7</v>
      </c>
      <c r="AJ12" s="12">
        <v>7.5</v>
      </c>
      <c r="AK12">
        <v>7</v>
      </c>
      <c r="AL12">
        <v>7</v>
      </c>
      <c r="AM12">
        <v>7</v>
      </c>
      <c r="AN12">
        <v>7.5</v>
      </c>
      <c r="AO12">
        <v>5</v>
      </c>
      <c r="AQ12">
        <v>7</v>
      </c>
      <c r="AR12">
        <v>6.5</v>
      </c>
      <c r="AS12">
        <v>6</v>
      </c>
      <c r="AT12">
        <v>7.5</v>
      </c>
      <c r="AU12">
        <v>7</v>
      </c>
      <c r="AV12">
        <v>7</v>
      </c>
      <c r="AZ12">
        <v>14</v>
      </c>
      <c r="BA12">
        <v>13</v>
      </c>
      <c r="BB12">
        <v>13</v>
      </c>
    </row>
    <row r="13" spans="1:54" x14ac:dyDescent="0.25">
      <c r="A13">
        <v>14</v>
      </c>
      <c r="B13">
        <v>14</v>
      </c>
      <c r="C13">
        <v>13</v>
      </c>
      <c r="D13">
        <v>13</v>
      </c>
      <c r="E13">
        <v>14</v>
      </c>
      <c r="F13">
        <v>13</v>
      </c>
      <c r="G13">
        <v>14</v>
      </c>
      <c r="H13">
        <v>13</v>
      </c>
      <c r="I13">
        <v>14</v>
      </c>
      <c r="J13">
        <v>14</v>
      </c>
      <c r="K13">
        <v>12</v>
      </c>
      <c r="L13">
        <v>14</v>
      </c>
      <c r="M13">
        <v>14</v>
      </c>
      <c r="N13">
        <v>13</v>
      </c>
      <c r="O13">
        <v>13</v>
      </c>
      <c r="P13">
        <v>12</v>
      </c>
      <c r="Q13">
        <v>14</v>
      </c>
      <c r="R13">
        <v>15</v>
      </c>
      <c r="S13">
        <v>14</v>
      </c>
      <c r="Y13">
        <v>6</v>
      </c>
      <c r="Z13">
        <v>5</v>
      </c>
      <c r="AA13">
        <v>6</v>
      </c>
      <c r="AB13">
        <v>6.5</v>
      </c>
      <c r="AC13">
        <v>6</v>
      </c>
      <c r="AD13">
        <v>7</v>
      </c>
      <c r="AE13">
        <v>6</v>
      </c>
      <c r="AI13">
        <v>6.5</v>
      </c>
      <c r="AJ13">
        <v>7.5</v>
      </c>
      <c r="AK13">
        <v>6.5</v>
      </c>
      <c r="AL13">
        <v>7</v>
      </c>
      <c r="AM13">
        <v>7</v>
      </c>
      <c r="AN13">
        <v>4</v>
      </c>
      <c r="AO13">
        <v>6</v>
      </c>
      <c r="AQ13">
        <v>7</v>
      </c>
      <c r="AR13">
        <v>7</v>
      </c>
      <c r="AS13">
        <v>7</v>
      </c>
      <c r="AT13">
        <v>7</v>
      </c>
      <c r="AU13">
        <v>7</v>
      </c>
      <c r="AV13">
        <v>6</v>
      </c>
      <c r="AZ13">
        <v>7</v>
      </c>
      <c r="BA13">
        <v>7</v>
      </c>
      <c r="BB13">
        <v>7</v>
      </c>
    </row>
    <row r="14" spans="1:54" x14ac:dyDescent="0.25">
      <c r="A14">
        <v>14</v>
      </c>
      <c r="B14">
        <v>14</v>
      </c>
      <c r="C14">
        <v>13</v>
      </c>
      <c r="D14">
        <v>13</v>
      </c>
      <c r="E14">
        <v>13</v>
      </c>
      <c r="F14">
        <v>13</v>
      </c>
      <c r="G14">
        <v>13</v>
      </c>
      <c r="H14">
        <v>13</v>
      </c>
      <c r="I14">
        <v>13</v>
      </c>
      <c r="J14">
        <v>13</v>
      </c>
      <c r="K14">
        <v>12</v>
      </c>
      <c r="L14">
        <v>13</v>
      </c>
      <c r="M14">
        <v>14</v>
      </c>
      <c r="N14">
        <v>13</v>
      </c>
      <c r="O14">
        <v>14</v>
      </c>
      <c r="P14">
        <v>12</v>
      </c>
      <c r="Q14">
        <v>12</v>
      </c>
      <c r="R14">
        <v>16</v>
      </c>
      <c r="S14">
        <v>14</v>
      </c>
      <c r="Y14">
        <v>6</v>
      </c>
      <c r="Z14">
        <v>6</v>
      </c>
      <c r="AA14">
        <v>6.5</v>
      </c>
      <c r="AB14">
        <v>6.5</v>
      </c>
      <c r="AC14">
        <v>6</v>
      </c>
      <c r="AD14">
        <v>7</v>
      </c>
      <c r="AE14">
        <v>6</v>
      </c>
      <c r="AI14">
        <v>6.5</v>
      </c>
      <c r="AJ14">
        <v>7</v>
      </c>
      <c r="AK14">
        <v>6</v>
      </c>
      <c r="AL14">
        <v>7</v>
      </c>
      <c r="AM14">
        <v>6</v>
      </c>
      <c r="AN14">
        <v>7</v>
      </c>
      <c r="AO14">
        <v>7</v>
      </c>
      <c r="AQ14">
        <v>6.5</v>
      </c>
      <c r="AR14">
        <v>6</v>
      </c>
      <c r="AS14">
        <v>6</v>
      </c>
      <c r="AT14">
        <v>6</v>
      </c>
      <c r="AU14">
        <v>6</v>
      </c>
      <c r="AV14">
        <v>6</v>
      </c>
      <c r="AZ14">
        <v>6</v>
      </c>
      <c r="BA14">
        <v>7</v>
      </c>
      <c r="BB14">
        <v>6.5</v>
      </c>
    </row>
    <row r="15" spans="1:54" x14ac:dyDescent="0.25">
      <c r="A15">
        <v>14</v>
      </c>
      <c r="B15">
        <v>13</v>
      </c>
      <c r="C15">
        <v>13</v>
      </c>
      <c r="D15">
        <v>13</v>
      </c>
      <c r="E15">
        <v>13</v>
      </c>
      <c r="F15">
        <v>13</v>
      </c>
      <c r="G15">
        <v>13</v>
      </c>
      <c r="H15">
        <v>12</v>
      </c>
      <c r="I15">
        <v>13</v>
      </c>
      <c r="J15">
        <v>12</v>
      </c>
      <c r="K15">
        <v>12</v>
      </c>
      <c r="L15">
        <v>13</v>
      </c>
      <c r="M15">
        <v>14</v>
      </c>
      <c r="N15">
        <v>12</v>
      </c>
      <c r="O15">
        <v>13</v>
      </c>
      <c r="P15">
        <v>12</v>
      </c>
      <c r="Q15">
        <v>13</v>
      </c>
      <c r="R15">
        <v>16</v>
      </c>
      <c r="S15">
        <v>14</v>
      </c>
      <c r="Y15">
        <v>6</v>
      </c>
      <c r="Z15">
        <v>7</v>
      </c>
      <c r="AA15">
        <v>7</v>
      </c>
      <c r="AB15">
        <v>7</v>
      </c>
      <c r="AC15">
        <v>5</v>
      </c>
      <c r="AD15">
        <v>6.5</v>
      </c>
      <c r="AE15">
        <v>6</v>
      </c>
      <c r="AI15">
        <v>6</v>
      </c>
      <c r="AJ15">
        <v>6.5</v>
      </c>
      <c r="AK15">
        <v>5</v>
      </c>
      <c r="AL15">
        <v>6.5</v>
      </c>
      <c r="AM15">
        <v>6</v>
      </c>
      <c r="AN15">
        <v>6</v>
      </c>
      <c r="AO15">
        <v>6</v>
      </c>
      <c r="AQ15">
        <v>6.5</v>
      </c>
      <c r="AR15">
        <v>6</v>
      </c>
      <c r="AS15">
        <v>7</v>
      </c>
      <c r="AT15">
        <v>7</v>
      </c>
      <c r="AU15">
        <v>6</v>
      </c>
      <c r="AV15">
        <v>5</v>
      </c>
      <c r="AZ15">
        <v>6.5</v>
      </c>
      <c r="BA15">
        <v>7</v>
      </c>
      <c r="BB15">
        <v>4</v>
      </c>
    </row>
    <row r="16" spans="1:54" x14ac:dyDescent="0.25">
      <c r="A16">
        <v>14</v>
      </c>
      <c r="B16">
        <v>14</v>
      </c>
      <c r="C16">
        <v>14</v>
      </c>
      <c r="D16">
        <v>14</v>
      </c>
      <c r="E16">
        <v>14</v>
      </c>
      <c r="F16">
        <v>13</v>
      </c>
      <c r="G16">
        <v>14</v>
      </c>
      <c r="H16">
        <v>14</v>
      </c>
      <c r="I16">
        <v>14</v>
      </c>
      <c r="J16">
        <v>13</v>
      </c>
      <c r="K16">
        <v>12</v>
      </c>
      <c r="L16">
        <v>14</v>
      </c>
      <c r="M16">
        <v>14</v>
      </c>
      <c r="N16">
        <v>14</v>
      </c>
      <c r="O16">
        <v>14</v>
      </c>
      <c r="P16">
        <v>14</v>
      </c>
      <c r="Q16">
        <v>14</v>
      </c>
      <c r="R16">
        <v>16</v>
      </c>
      <c r="S16">
        <v>15</v>
      </c>
      <c r="Y16">
        <v>7</v>
      </c>
      <c r="Z16">
        <v>7</v>
      </c>
      <c r="AA16">
        <v>7</v>
      </c>
      <c r="AB16">
        <v>7</v>
      </c>
      <c r="AC16">
        <v>7</v>
      </c>
      <c r="AD16">
        <v>7</v>
      </c>
      <c r="AE16">
        <v>7</v>
      </c>
      <c r="AI16">
        <v>6</v>
      </c>
      <c r="AJ16">
        <v>7</v>
      </c>
      <c r="AK16">
        <v>5</v>
      </c>
      <c r="AL16">
        <v>6.5</v>
      </c>
      <c r="AM16">
        <v>6</v>
      </c>
      <c r="AN16">
        <v>4</v>
      </c>
      <c r="AO16">
        <v>6</v>
      </c>
      <c r="AQ16">
        <v>7</v>
      </c>
      <c r="AR16">
        <v>7</v>
      </c>
      <c r="AS16">
        <v>7</v>
      </c>
      <c r="AT16">
        <v>7</v>
      </c>
      <c r="AU16">
        <v>6</v>
      </c>
      <c r="AV16">
        <v>5</v>
      </c>
      <c r="AZ16">
        <v>7</v>
      </c>
      <c r="BA16">
        <v>6</v>
      </c>
      <c r="BB16">
        <v>7</v>
      </c>
    </row>
    <row r="17" spans="1:55" x14ac:dyDescent="0.25">
      <c r="A17">
        <v>14</v>
      </c>
      <c r="B17">
        <v>14</v>
      </c>
      <c r="C17">
        <v>14</v>
      </c>
      <c r="D17">
        <v>14</v>
      </c>
      <c r="E17">
        <v>14</v>
      </c>
      <c r="F17">
        <v>13</v>
      </c>
      <c r="G17">
        <v>14</v>
      </c>
      <c r="H17">
        <v>14</v>
      </c>
      <c r="I17">
        <v>14</v>
      </c>
      <c r="J17">
        <v>13</v>
      </c>
      <c r="K17">
        <v>12</v>
      </c>
      <c r="L17">
        <v>14</v>
      </c>
      <c r="M17">
        <v>14</v>
      </c>
      <c r="N17">
        <v>14</v>
      </c>
      <c r="O17">
        <v>14</v>
      </c>
      <c r="P17">
        <v>14</v>
      </c>
      <c r="Q17">
        <v>14</v>
      </c>
      <c r="R17">
        <v>16</v>
      </c>
      <c r="S17">
        <v>15</v>
      </c>
      <c r="Y17">
        <v>14</v>
      </c>
      <c r="Z17">
        <v>12</v>
      </c>
      <c r="AA17">
        <v>13</v>
      </c>
      <c r="AB17">
        <v>14</v>
      </c>
      <c r="AC17">
        <v>14</v>
      </c>
      <c r="AD17">
        <v>14</v>
      </c>
      <c r="AE17">
        <v>14</v>
      </c>
      <c r="AI17">
        <v>6</v>
      </c>
      <c r="AJ17">
        <v>6</v>
      </c>
      <c r="AK17">
        <v>5</v>
      </c>
      <c r="AL17">
        <v>6</v>
      </c>
      <c r="AM17">
        <v>6.5</v>
      </c>
      <c r="AN17">
        <v>6</v>
      </c>
      <c r="AO17">
        <v>5</v>
      </c>
      <c r="AQ17">
        <v>7</v>
      </c>
      <c r="AR17">
        <v>6.5</v>
      </c>
      <c r="AS17">
        <v>6.5</v>
      </c>
      <c r="AT17">
        <v>6</v>
      </c>
      <c r="AU17">
        <v>5</v>
      </c>
      <c r="AV17">
        <v>6</v>
      </c>
      <c r="AZ17">
        <v>6</v>
      </c>
      <c r="BA17">
        <v>6</v>
      </c>
      <c r="BB17">
        <v>6</v>
      </c>
    </row>
    <row r="18" spans="1:55" x14ac:dyDescent="0.25">
      <c r="A18">
        <f>SUM(A13:A17)</f>
        <v>70</v>
      </c>
      <c r="B18">
        <f t="shared" ref="B18:L18" si="0">SUM(B13:B17)</f>
        <v>69</v>
      </c>
      <c r="C18">
        <f t="shared" si="0"/>
        <v>67</v>
      </c>
      <c r="D18">
        <f t="shared" si="0"/>
        <v>67</v>
      </c>
      <c r="E18">
        <f t="shared" si="0"/>
        <v>68</v>
      </c>
      <c r="F18">
        <f t="shared" si="0"/>
        <v>65</v>
      </c>
      <c r="G18">
        <f t="shared" si="0"/>
        <v>68</v>
      </c>
      <c r="H18">
        <f t="shared" si="0"/>
        <v>66</v>
      </c>
      <c r="I18">
        <f t="shared" si="0"/>
        <v>68</v>
      </c>
      <c r="J18">
        <f t="shared" si="0"/>
        <v>65</v>
      </c>
      <c r="K18">
        <f t="shared" si="0"/>
        <v>60</v>
      </c>
      <c r="L18">
        <f t="shared" si="0"/>
        <v>68</v>
      </c>
      <c r="M18">
        <f t="shared" ref="M18" si="1">SUM(M13:M17)</f>
        <v>70</v>
      </c>
      <c r="N18">
        <f t="shared" ref="N18" si="2">SUM(N13:N17)</f>
        <v>66</v>
      </c>
      <c r="O18">
        <f t="shared" ref="O18" si="3">SUM(O13:O17)</f>
        <v>68</v>
      </c>
      <c r="P18">
        <f t="shared" ref="P18" si="4">SUM(P13:P17)</f>
        <v>64</v>
      </c>
      <c r="Q18">
        <f t="shared" ref="Q18" si="5">SUM(Q13:Q17)</f>
        <v>67</v>
      </c>
      <c r="R18">
        <f t="shared" ref="R18" si="6">SUM(R13:R17)</f>
        <v>79</v>
      </c>
      <c r="S18">
        <f t="shared" ref="S18" si="7">SUM(S13:S17)</f>
        <v>72</v>
      </c>
      <c r="T18">
        <f t="shared" ref="T18" si="8">SUM(T13:T17)</f>
        <v>0</v>
      </c>
      <c r="U18">
        <f t="shared" ref="U18" si="9">SUM(U13:U17)</f>
        <v>0</v>
      </c>
      <c r="V18">
        <f t="shared" ref="V18" si="10">SUM(V13:V17)</f>
        <v>0</v>
      </c>
      <c r="W18">
        <f t="shared" ref="W18" si="11">SUM(W13:W17)</f>
        <v>0</v>
      </c>
      <c r="X18">
        <f t="shared" ref="X18" si="12">SUM(X13:X17)</f>
        <v>0</v>
      </c>
      <c r="Y18">
        <v>12</v>
      </c>
      <c r="Z18">
        <v>10</v>
      </c>
      <c r="AA18">
        <v>13</v>
      </c>
      <c r="AB18">
        <v>12</v>
      </c>
      <c r="AC18">
        <v>13</v>
      </c>
      <c r="AD18">
        <v>13</v>
      </c>
      <c r="AE18">
        <v>12</v>
      </c>
      <c r="AI18">
        <v>6</v>
      </c>
      <c r="AJ18">
        <v>6.5</v>
      </c>
      <c r="AK18">
        <v>6</v>
      </c>
      <c r="AL18">
        <v>7</v>
      </c>
      <c r="AM18">
        <v>7</v>
      </c>
      <c r="AN18">
        <v>7</v>
      </c>
      <c r="AO18">
        <v>7</v>
      </c>
      <c r="AQ18">
        <v>6</v>
      </c>
      <c r="AR18">
        <v>6</v>
      </c>
      <c r="AS18">
        <v>7</v>
      </c>
      <c r="AT18">
        <v>6</v>
      </c>
      <c r="AU18">
        <v>6</v>
      </c>
      <c r="AV18">
        <v>6</v>
      </c>
      <c r="AZ18">
        <v>6.5</v>
      </c>
      <c r="BA18">
        <v>6.5</v>
      </c>
      <c r="BB18">
        <v>5</v>
      </c>
    </row>
    <row r="19" spans="1:55" x14ac:dyDescent="0.25">
      <c r="A19">
        <f>SUM(A2:A17)</f>
        <v>153</v>
      </c>
      <c r="B19">
        <f t="shared" ref="B19:M19" si="13">SUM(B2:B17)</f>
        <v>151</v>
      </c>
      <c r="C19">
        <f t="shared" si="13"/>
        <v>147</v>
      </c>
      <c r="D19">
        <f t="shared" si="13"/>
        <v>145.5</v>
      </c>
      <c r="E19">
        <f t="shared" si="13"/>
        <v>146</v>
      </c>
      <c r="F19">
        <f t="shared" si="13"/>
        <v>145.5</v>
      </c>
      <c r="G19">
        <f t="shared" si="13"/>
        <v>147</v>
      </c>
      <c r="H19">
        <f t="shared" si="13"/>
        <v>143.5</v>
      </c>
      <c r="I19">
        <f t="shared" si="13"/>
        <v>149</v>
      </c>
      <c r="J19">
        <f t="shared" si="13"/>
        <v>141</v>
      </c>
      <c r="K19">
        <f t="shared" si="13"/>
        <v>134</v>
      </c>
      <c r="L19">
        <v>146</v>
      </c>
      <c r="M19">
        <f t="shared" si="13"/>
        <v>151</v>
      </c>
      <c r="N19">
        <f t="shared" ref="N19" si="14">SUM(N2:N17)</f>
        <v>142.5</v>
      </c>
      <c r="O19">
        <f t="shared" ref="O19" si="15">SUM(O2:O17)</f>
        <v>148</v>
      </c>
      <c r="P19">
        <f t="shared" ref="P19" si="16">SUM(P2:P17)</f>
        <v>138.5</v>
      </c>
      <c r="Q19">
        <f t="shared" ref="Q19" si="17">SUM(Q2:Q17)</f>
        <v>149</v>
      </c>
      <c r="R19">
        <f t="shared" ref="R19" si="18">SUM(R2:R17)</f>
        <v>169</v>
      </c>
      <c r="S19">
        <f t="shared" ref="S19" si="19">SUM(S2:S17)</f>
        <v>154</v>
      </c>
      <c r="T19">
        <f t="shared" ref="T19" si="20">SUM(T2:T17)</f>
        <v>0</v>
      </c>
      <c r="U19">
        <f t="shared" ref="U19" si="21">SUM(U2:U17)</f>
        <v>0</v>
      </c>
      <c r="V19">
        <f t="shared" ref="V19" si="22">SUM(V2:V17)</f>
        <v>0</v>
      </c>
      <c r="W19">
        <f t="shared" ref="W19" si="23">SUM(W2:W17)</f>
        <v>0</v>
      </c>
      <c r="X19">
        <f t="shared" ref="X19" si="24">SUM(X2:X17)</f>
        <v>0</v>
      </c>
      <c r="Y19">
        <v>12</v>
      </c>
      <c r="Z19">
        <v>12</v>
      </c>
      <c r="AA19">
        <v>13</v>
      </c>
      <c r="AB19">
        <v>13</v>
      </c>
      <c r="AC19">
        <v>13</v>
      </c>
      <c r="AD19">
        <v>13</v>
      </c>
      <c r="AE19">
        <v>12</v>
      </c>
      <c r="AI19">
        <v>13</v>
      </c>
      <c r="AJ19">
        <v>14</v>
      </c>
      <c r="AK19">
        <v>13</v>
      </c>
      <c r="AL19">
        <v>14</v>
      </c>
      <c r="AM19">
        <v>14</v>
      </c>
      <c r="AN19">
        <v>14</v>
      </c>
      <c r="AO19">
        <v>13</v>
      </c>
      <c r="AQ19">
        <v>6</v>
      </c>
      <c r="AR19">
        <v>6</v>
      </c>
      <c r="AS19">
        <v>6.5</v>
      </c>
      <c r="AT19">
        <v>6.5</v>
      </c>
      <c r="AU19">
        <v>6</v>
      </c>
      <c r="AV19">
        <v>4</v>
      </c>
      <c r="AZ19">
        <v>6.5</v>
      </c>
      <c r="BA19">
        <v>6.5</v>
      </c>
      <c r="BB19">
        <v>7</v>
      </c>
    </row>
    <row r="20" spans="1:55" x14ac:dyDescent="0.25">
      <c r="A20">
        <v>220</v>
      </c>
      <c r="B20">
        <v>220</v>
      </c>
      <c r="C20">
        <v>220</v>
      </c>
      <c r="D20">
        <v>220</v>
      </c>
      <c r="E20">
        <v>220</v>
      </c>
      <c r="F20">
        <v>220</v>
      </c>
      <c r="G20">
        <v>220</v>
      </c>
      <c r="H20">
        <v>220</v>
      </c>
      <c r="I20">
        <v>220</v>
      </c>
      <c r="J20">
        <v>220</v>
      </c>
      <c r="K20">
        <v>220</v>
      </c>
      <c r="L20">
        <v>220</v>
      </c>
      <c r="M20">
        <v>220</v>
      </c>
      <c r="N20">
        <v>220</v>
      </c>
      <c r="O20">
        <v>220</v>
      </c>
      <c r="P20">
        <v>220</v>
      </c>
      <c r="Q20">
        <v>220</v>
      </c>
      <c r="R20">
        <v>220</v>
      </c>
      <c r="S20">
        <v>220</v>
      </c>
      <c r="T20">
        <v>220</v>
      </c>
      <c r="U20">
        <v>220</v>
      </c>
      <c r="V20">
        <v>220</v>
      </c>
      <c r="W20">
        <v>220</v>
      </c>
      <c r="X20">
        <v>220</v>
      </c>
      <c r="Y20">
        <v>13</v>
      </c>
      <c r="Z20">
        <v>13</v>
      </c>
      <c r="AA20">
        <v>13</v>
      </c>
      <c r="AB20">
        <v>14</v>
      </c>
      <c r="AC20">
        <v>13</v>
      </c>
      <c r="AD20">
        <v>14</v>
      </c>
      <c r="AE20">
        <v>14</v>
      </c>
      <c r="AI20">
        <v>12</v>
      </c>
      <c r="AJ20">
        <v>13</v>
      </c>
      <c r="AK20">
        <v>12</v>
      </c>
      <c r="AL20">
        <v>13</v>
      </c>
      <c r="AM20">
        <v>13</v>
      </c>
      <c r="AN20">
        <v>13</v>
      </c>
      <c r="AO20">
        <v>12</v>
      </c>
      <c r="AQ20">
        <v>7</v>
      </c>
      <c r="AR20">
        <v>7</v>
      </c>
      <c r="AS20">
        <v>7</v>
      </c>
      <c r="AT20">
        <v>6.5</v>
      </c>
      <c r="AU20">
        <v>6</v>
      </c>
      <c r="AV20">
        <v>7</v>
      </c>
      <c r="AZ20">
        <v>7</v>
      </c>
      <c r="BA20">
        <v>7</v>
      </c>
      <c r="BB20">
        <v>7</v>
      </c>
    </row>
    <row r="21" spans="1:55" x14ac:dyDescent="0.25">
      <c r="A21">
        <f>A19/A20*100</f>
        <v>69.545454545454547</v>
      </c>
      <c r="B21">
        <f t="shared" ref="B21:M21" si="25">B19/B20*100</f>
        <v>68.63636363636364</v>
      </c>
      <c r="C21">
        <f t="shared" si="25"/>
        <v>66.818181818181827</v>
      </c>
      <c r="D21">
        <f t="shared" si="25"/>
        <v>66.13636363636364</v>
      </c>
      <c r="E21">
        <f t="shared" si="25"/>
        <v>66.363636363636374</v>
      </c>
      <c r="F21">
        <f t="shared" si="25"/>
        <v>66.13636363636364</v>
      </c>
      <c r="G21">
        <f t="shared" si="25"/>
        <v>66.818181818181827</v>
      </c>
      <c r="H21">
        <f t="shared" si="25"/>
        <v>65.22727272727272</v>
      </c>
      <c r="I21">
        <f t="shared" si="25"/>
        <v>67.72727272727272</v>
      </c>
      <c r="J21">
        <f t="shared" si="25"/>
        <v>64.090909090909093</v>
      </c>
      <c r="K21">
        <f t="shared" si="25"/>
        <v>60.909090909090914</v>
      </c>
      <c r="L21">
        <f t="shared" si="25"/>
        <v>66.363636363636374</v>
      </c>
      <c r="M21">
        <f t="shared" si="25"/>
        <v>68.63636363636364</v>
      </c>
      <c r="N21">
        <f t="shared" ref="N21" si="26">N19/N20*100</f>
        <v>64.772727272727266</v>
      </c>
      <c r="O21">
        <f t="shared" ref="O21" si="27">O19/O20*100</f>
        <v>67.272727272727266</v>
      </c>
      <c r="P21">
        <f t="shared" ref="P21" si="28">P19/P20*100</f>
        <v>62.954545454545453</v>
      </c>
      <c r="Q21">
        <f t="shared" ref="Q21" si="29">Q19/Q20*100</f>
        <v>67.72727272727272</v>
      </c>
      <c r="R21">
        <f t="shared" ref="R21" si="30">R19/R20*100</f>
        <v>76.818181818181813</v>
      </c>
      <c r="S21">
        <f t="shared" ref="S21" si="31">S19/S20*100</f>
        <v>70</v>
      </c>
      <c r="T21">
        <f t="shared" ref="T21" si="32">T19/T20*100</f>
        <v>0</v>
      </c>
      <c r="U21">
        <f t="shared" ref="U21" si="33">U19/U20*100</f>
        <v>0</v>
      </c>
      <c r="V21">
        <f t="shared" ref="V21" si="34">V19/V20*100</f>
        <v>0</v>
      </c>
      <c r="W21">
        <f t="shared" ref="W21" si="35">W19/W20*100</f>
        <v>0</v>
      </c>
      <c r="X21">
        <f t="shared" ref="X21" si="36">X19/X20*100</f>
        <v>0</v>
      </c>
      <c r="Y21">
        <v>14</v>
      </c>
      <c r="Z21">
        <v>12</v>
      </c>
      <c r="AA21">
        <v>14</v>
      </c>
      <c r="AB21">
        <v>14</v>
      </c>
      <c r="AC21">
        <v>14</v>
      </c>
      <c r="AD21">
        <v>14</v>
      </c>
      <c r="AE21">
        <v>14</v>
      </c>
      <c r="AI21">
        <v>13</v>
      </c>
      <c r="AJ21">
        <v>14</v>
      </c>
      <c r="AK21">
        <v>12</v>
      </c>
      <c r="AL21">
        <v>14</v>
      </c>
      <c r="AM21">
        <v>13</v>
      </c>
      <c r="AN21">
        <v>12</v>
      </c>
      <c r="AO21">
        <v>12</v>
      </c>
      <c r="AQ21">
        <v>6.5</v>
      </c>
      <c r="AR21">
        <v>6</v>
      </c>
      <c r="AS21">
        <v>6.5</v>
      </c>
      <c r="AT21">
        <v>7</v>
      </c>
      <c r="AU21">
        <v>7</v>
      </c>
      <c r="AV21">
        <v>6</v>
      </c>
      <c r="AZ21">
        <v>7</v>
      </c>
      <c r="BA21">
        <v>6.5</v>
      </c>
      <c r="BB21">
        <v>7</v>
      </c>
    </row>
    <row r="22" spans="1:55" x14ac:dyDescent="0.25">
      <c r="Y22">
        <f>SUM(Y17:Y21)</f>
        <v>65</v>
      </c>
      <c r="Z22">
        <f t="shared" ref="Z22:AH22" si="37">SUM(Z17:Z21)</f>
        <v>59</v>
      </c>
      <c r="AA22">
        <f t="shared" si="37"/>
        <v>66</v>
      </c>
      <c r="AB22">
        <f t="shared" si="37"/>
        <v>67</v>
      </c>
      <c r="AC22">
        <f t="shared" si="37"/>
        <v>67</v>
      </c>
      <c r="AD22">
        <f t="shared" si="37"/>
        <v>68</v>
      </c>
      <c r="AE22">
        <f t="shared" si="37"/>
        <v>66</v>
      </c>
      <c r="AF22">
        <f t="shared" si="37"/>
        <v>0</v>
      </c>
      <c r="AG22">
        <f t="shared" si="37"/>
        <v>0</v>
      </c>
      <c r="AH22">
        <f t="shared" si="37"/>
        <v>0</v>
      </c>
      <c r="AI22">
        <v>14</v>
      </c>
      <c r="AJ22">
        <v>14</v>
      </c>
      <c r="AK22">
        <v>14</v>
      </c>
      <c r="AL22">
        <v>14</v>
      </c>
      <c r="AM22">
        <v>14</v>
      </c>
      <c r="AN22">
        <v>14</v>
      </c>
      <c r="AO22">
        <v>14</v>
      </c>
      <c r="AQ22">
        <v>14</v>
      </c>
      <c r="AR22">
        <v>12</v>
      </c>
      <c r="AS22">
        <v>14</v>
      </c>
      <c r="AT22">
        <v>14</v>
      </c>
      <c r="AU22">
        <v>13</v>
      </c>
      <c r="AV22">
        <v>13</v>
      </c>
      <c r="AZ22">
        <v>14</v>
      </c>
      <c r="BA22">
        <v>14</v>
      </c>
      <c r="BB22">
        <v>13</v>
      </c>
    </row>
    <row r="23" spans="1:55" x14ac:dyDescent="0.25">
      <c r="AI23">
        <f>SUM(AI19:AI22)</f>
        <v>52</v>
      </c>
      <c r="AJ23">
        <f t="shared" ref="AJ23:AP23" si="38">SUM(AJ19:AJ22)</f>
        <v>55</v>
      </c>
      <c r="AK23">
        <f t="shared" si="38"/>
        <v>51</v>
      </c>
      <c r="AL23">
        <f t="shared" si="38"/>
        <v>55</v>
      </c>
      <c r="AM23">
        <f t="shared" si="38"/>
        <v>54</v>
      </c>
      <c r="AN23">
        <f t="shared" si="38"/>
        <v>53</v>
      </c>
      <c r="AO23">
        <f t="shared" si="38"/>
        <v>51</v>
      </c>
      <c r="AP23">
        <f t="shared" si="38"/>
        <v>0</v>
      </c>
      <c r="AQ23">
        <v>13</v>
      </c>
      <c r="AR23">
        <v>12</v>
      </c>
      <c r="AS23">
        <v>13</v>
      </c>
      <c r="AT23">
        <v>13</v>
      </c>
      <c r="AU23">
        <v>12</v>
      </c>
      <c r="AV23">
        <v>12</v>
      </c>
      <c r="AZ23">
        <v>12</v>
      </c>
      <c r="BA23">
        <v>12</v>
      </c>
      <c r="BB23">
        <v>13</v>
      </c>
    </row>
    <row r="24" spans="1:55" x14ac:dyDescent="0.25">
      <c r="L24">
        <v>2</v>
      </c>
      <c r="Y24">
        <f>SUM(Y2:Y21)</f>
        <v>167</v>
      </c>
      <c r="Z24">
        <f t="shared" ref="Z24:AH24" si="39">SUM(Z2:Z21)</f>
        <v>156</v>
      </c>
      <c r="AA24">
        <f t="shared" si="39"/>
        <v>164</v>
      </c>
      <c r="AB24">
        <f t="shared" si="39"/>
        <v>167.5</v>
      </c>
      <c r="AC24">
        <f t="shared" si="39"/>
        <v>171</v>
      </c>
      <c r="AD24">
        <f t="shared" si="39"/>
        <v>173.5</v>
      </c>
      <c r="AE24">
        <f t="shared" si="39"/>
        <v>167.5</v>
      </c>
      <c r="AF24">
        <f t="shared" si="39"/>
        <v>0</v>
      </c>
      <c r="AG24">
        <f t="shared" si="39"/>
        <v>0</v>
      </c>
      <c r="AH24">
        <f t="shared" si="39"/>
        <v>0</v>
      </c>
      <c r="AI24">
        <f>SUM(AI2:AI22)</f>
        <v>172</v>
      </c>
      <c r="AJ24">
        <f t="shared" ref="AJ24:AP24" si="40">SUM(AJ2:AJ22)</f>
        <v>173</v>
      </c>
      <c r="AK24">
        <f t="shared" si="40"/>
        <v>158.5</v>
      </c>
      <c r="AL24">
        <f t="shared" si="40"/>
        <v>176</v>
      </c>
      <c r="AM24">
        <f t="shared" si="40"/>
        <v>172.5</v>
      </c>
      <c r="AN24">
        <f t="shared" si="40"/>
        <v>168.5</v>
      </c>
      <c r="AO24">
        <f t="shared" si="40"/>
        <v>164</v>
      </c>
      <c r="AP24">
        <f t="shared" si="40"/>
        <v>0</v>
      </c>
      <c r="AQ24">
        <v>13</v>
      </c>
      <c r="AR24">
        <v>12</v>
      </c>
      <c r="AS24">
        <v>13</v>
      </c>
      <c r="AT24">
        <v>13</v>
      </c>
      <c r="AU24">
        <v>13</v>
      </c>
      <c r="AV24">
        <v>10</v>
      </c>
      <c r="AZ24">
        <v>13</v>
      </c>
      <c r="BA24">
        <v>13</v>
      </c>
      <c r="BB24">
        <v>12</v>
      </c>
    </row>
    <row r="25" spans="1:55" x14ac:dyDescent="0.25">
      <c r="Y25">
        <v>260</v>
      </c>
      <c r="Z25">
        <v>260</v>
      </c>
      <c r="AA25">
        <v>260</v>
      </c>
      <c r="AB25">
        <v>260</v>
      </c>
      <c r="AC25">
        <v>260</v>
      </c>
      <c r="AD25">
        <v>260</v>
      </c>
      <c r="AE25">
        <v>260</v>
      </c>
      <c r="AF25">
        <v>260</v>
      </c>
      <c r="AG25">
        <v>260</v>
      </c>
      <c r="AH25">
        <v>260</v>
      </c>
      <c r="AI25">
        <v>260</v>
      </c>
      <c r="AJ25">
        <v>260</v>
      </c>
      <c r="AK25">
        <v>260</v>
      </c>
      <c r="AL25">
        <v>260</v>
      </c>
      <c r="AM25">
        <v>260</v>
      </c>
      <c r="AN25">
        <v>260</v>
      </c>
      <c r="AO25">
        <v>260</v>
      </c>
      <c r="AP25">
        <v>260</v>
      </c>
      <c r="AQ25">
        <v>14</v>
      </c>
      <c r="AR25">
        <v>13</v>
      </c>
      <c r="AS25">
        <v>14</v>
      </c>
      <c r="AT25">
        <v>14</v>
      </c>
      <c r="AU25">
        <v>14</v>
      </c>
      <c r="AV25">
        <v>13</v>
      </c>
      <c r="AZ25">
        <v>14</v>
      </c>
      <c r="BA25">
        <v>14</v>
      </c>
      <c r="BB25">
        <v>14</v>
      </c>
    </row>
    <row r="26" spans="1:55" x14ac:dyDescent="0.25">
      <c r="AQ26">
        <f>SUM(AQ22:AQ25)</f>
        <v>54</v>
      </c>
      <c r="AR26">
        <f t="shared" ref="AR26:AY26" si="41">SUM(AR22:AR25)</f>
        <v>49</v>
      </c>
      <c r="AS26">
        <f t="shared" si="41"/>
        <v>54</v>
      </c>
      <c r="AT26">
        <f t="shared" si="41"/>
        <v>54</v>
      </c>
      <c r="AU26">
        <f t="shared" si="41"/>
        <v>52</v>
      </c>
      <c r="AV26">
        <f t="shared" si="41"/>
        <v>48</v>
      </c>
      <c r="AW26">
        <f t="shared" si="41"/>
        <v>0</v>
      </c>
      <c r="AX26">
        <f t="shared" si="41"/>
        <v>0</v>
      </c>
      <c r="AY26">
        <f t="shared" si="41"/>
        <v>0</v>
      </c>
      <c r="AZ26">
        <f>SUM(AZ2:AZ25)</f>
        <v>190</v>
      </c>
      <c r="BA26">
        <f t="shared" ref="BA26:BC26" si="42">SUM(BA2:BA25)</f>
        <v>191</v>
      </c>
      <c r="BB26">
        <f t="shared" si="42"/>
        <v>187.5</v>
      </c>
      <c r="BC26">
        <f t="shared" si="42"/>
        <v>0</v>
      </c>
    </row>
    <row r="27" spans="1:55" x14ac:dyDescent="0.25">
      <c r="Y27">
        <f>Y24/Y25*100</f>
        <v>64.230769230769241</v>
      </c>
      <c r="Z27">
        <f t="shared" ref="Z27:AH27" si="43">Z24/Z25*100</f>
        <v>60</v>
      </c>
      <c r="AA27">
        <f t="shared" si="43"/>
        <v>63.076923076923073</v>
      </c>
      <c r="AB27">
        <f t="shared" si="43"/>
        <v>64.423076923076934</v>
      </c>
      <c r="AC27">
        <f t="shared" si="43"/>
        <v>65.769230769230774</v>
      </c>
      <c r="AD27">
        <f t="shared" si="43"/>
        <v>66.730769230769226</v>
      </c>
      <c r="AE27">
        <f t="shared" si="43"/>
        <v>64.423076923076934</v>
      </c>
      <c r="AF27">
        <f t="shared" si="43"/>
        <v>0</v>
      </c>
      <c r="AG27">
        <f t="shared" si="43"/>
        <v>0</v>
      </c>
      <c r="AH27">
        <f t="shared" si="43"/>
        <v>0</v>
      </c>
      <c r="AI27">
        <f>AI24/AI25*100</f>
        <v>66.153846153846146</v>
      </c>
      <c r="AJ27">
        <f t="shared" ref="AJ27:AP27" si="44">AJ24/AJ25*100</f>
        <v>66.538461538461533</v>
      </c>
      <c r="AK27">
        <f t="shared" si="44"/>
        <v>60.961538461538467</v>
      </c>
      <c r="AL27">
        <f t="shared" si="44"/>
        <v>67.692307692307693</v>
      </c>
      <c r="AM27">
        <f t="shared" si="44"/>
        <v>66.34615384615384</v>
      </c>
      <c r="AN27">
        <f t="shared" si="44"/>
        <v>64.807692307692307</v>
      </c>
      <c r="AO27">
        <f t="shared" si="44"/>
        <v>63.076923076923073</v>
      </c>
      <c r="AP27">
        <f t="shared" si="44"/>
        <v>0</v>
      </c>
      <c r="AQ27">
        <f>SUM(AQ2:AQ25)</f>
        <v>188.5</v>
      </c>
      <c r="AR27">
        <f t="shared" ref="AR27:AY27" si="45">SUM(AR2:AR25)</f>
        <v>173</v>
      </c>
      <c r="AS27">
        <f t="shared" si="45"/>
        <v>188</v>
      </c>
      <c r="AT27">
        <f t="shared" si="45"/>
        <v>189.5</v>
      </c>
      <c r="AU27">
        <f t="shared" si="45"/>
        <v>181</v>
      </c>
      <c r="AV27">
        <f t="shared" si="45"/>
        <v>165</v>
      </c>
      <c r="AW27">
        <f t="shared" si="45"/>
        <v>0</v>
      </c>
      <c r="AX27">
        <f t="shared" si="45"/>
        <v>0</v>
      </c>
      <c r="AY27">
        <f t="shared" si="45"/>
        <v>0</v>
      </c>
      <c r="AZ27">
        <v>290</v>
      </c>
      <c r="BA27">
        <v>290</v>
      </c>
      <c r="BB27">
        <v>290</v>
      </c>
      <c r="BC27">
        <v>290</v>
      </c>
    </row>
    <row r="28" spans="1:55" x14ac:dyDescent="0.25">
      <c r="AQ28">
        <v>280</v>
      </c>
      <c r="AR28">
        <v>280</v>
      </c>
      <c r="AS28">
        <v>280</v>
      </c>
      <c r="AT28">
        <v>280</v>
      </c>
      <c r="AU28">
        <v>280</v>
      </c>
      <c r="AV28">
        <v>280</v>
      </c>
      <c r="AW28">
        <v>280</v>
      </c>
      <c r="AX28">
        <v>280</v>
      </c>
      <c r="AY28">
        <v>280</v>
      </c>
      <c r="AZ28">
        <f>AZ26/AZ27*100</f>
        <v>65.517241379310349</v>
      </c>
      <c r="BA28">
        <f t="shared" ref="BA28:BC28" si="46">BA26/BA27*100</f>
        <v>65.862068965517238</v>
      </c>
      <c r="BB28">
        <f t="shared" si="46"/>
        <v>64.65517241379311</v>
      </c>
      <c r="BC28">
        <f t="shared" si="46"/>
        <v>0</v>
      </c>
    </row>
    <row r="29" spans="1:55" x14ac:dyDescent="0.25">
      <c r="AQ29">
        <f>AQ27/AQ28*100</f>
        <v>67.321428571428584</v>
      </c>
      <c r="AR29">
        <f t="shared" ref="AR29:AY29" si="47">AR27/AR28*100</f>
        <v>61.785714285714292</v>
      </c>
      <c r="AS29">
        <f t="shared" si="47"/>
        <v>67.142857142857139</v>
      </c>
      <c r="AT29">
        <f t="shared" si="47"/>
        <v>67.678571428571431</v>
      </c>
      <c r="AU29">
        <f t="shared" si="47"/>
        <v>64.642857142857153</v>
      </c>
      <c r="AV29">
        <f t="shared" si="47"/>
        <v>58.928571428571431</v>
      </c>
      <c r="AW29">
        <f t="shared" si="47"/>
        <v>0</v>
      </c>
      <c r="AX29">
        <f t="shared" si="47"/>
        <v>0</v>
      </c>
      <c r="AY29">
        <f t="shared" si="4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Dressage Championships Beaver H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2016-10-09T09:33:03Z</cp:lastPrinted>
  <dcterms:created xsi:type="dcterms:W3CDTF">2016-10-07T11:42:05Z</dcterms:created>
  <dcterms:modified xsi:type="dcterms:W3CDTF">2016-10-09T16:54:30Z</dcterms:modified>
</cp:coreProperties>
</file>