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31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33" i="3" l="1"/>
  <c r="AK31" i="3"/>
  <c r="AJ33" i="3"/>
  <c r="AJ31" i="3"/>
  <c r="AH36" i="3"/>
  <c r="AG31" i="3" l="1"/>
  <c r="AG33" i="3" s="1"/>
  <c r="AF33" i="3"/>
  <c r="AF31" i="3"/>
  <c r="AE31" i="3"/>
  <c r="AE29" i="3"/>
  <c r="AC32" i="3"/>
  <c r="AC35" i="3"/>
  <c r="AC33" i="3"/>
  <c r="AB35" i="3"/>
  <c r="AA35" i="3"/>
  <c r="AB36" i="3"/>
  <c r="AB38" i="3" s="1"/>
  <c r="AA38" i="3"/>
  <c r="AA36" i="3"/>
  <c r="Z28" i="3"/>
  <c r="Z31" i="3"/>
  <c r="Z29" i="3"/>
  <c r="Y33" i="3"/>
  <c r="X33" i="3"/>
  <c r="Y34" i="3"/>
  <c r="Y37" i="3" s="1"/>
  <c r="X37" i="3"/>
  <c r="X34" i="3"/>
  <c r="W26" i="3"/>
  <c r="W30" i="3"/>
  <c r="W27" i="3"/>
  <c r="V27" i="3"/>
  <c r="V31" i="3"/>
  <c r="V29" i="3"/>
  <c r="T22" i="3"/>
  <c r="U22" i="3"/>
  <c r="S22" i="3"/>
  <c r="T23" i="3"/>
  <c r="T25" i="3" s="1"/>
  <c r="U23" i="3"/>
  <c r="U25" i="3"/>
  <c r="S25" i="3"/>
  <c r="S23" i="3"/>
  <c r="N21" i="3"/>
  <c r="O21" i="3"/>
  <c r="P21" i="3"/>
  <c r="Q21" i="3"/>
  <c r="R21" i="3"/>
  <c r="N23" i="3"/>
  <c r="N25" i="3" s="1"/>
  <c r="O23" i="3"/>
  <c r="P23" i="3"/>
  <c r="P25" i="3" s="1"/>
  <c r="Q23" i="3"/>
  <c r="Q25" i="3" s="1"/>
  <c r="R23" i="3"/>
  <c r="O25" i="3"/>
  <c r="R25" i="3"/>
  <c r="H18" i="2"/>
  <c r="H20" i="2"/>
  <c r="H19" i="2"/>
  <c r="H21" i="2"/>
  <c r="H22" i="2"/>
  <c r="H24" i="2"/>
  <c r="H23" i="2"/>
  <c r="H25" i="2"/>
  <c r="H26" i="2"/>
  <c r="H17" i="2"/>
  <c r="J21" i="3"/>
  <c r="K21" i="3"/>
  <c r="L21" i="3"/>
  <c r="M21" i="3"/>
  <c r="I21" i="3"/>
  <c r="J23" i="3"/>
  <c r="J25" i="3" s="1"/>
  <c r="K23" i="3"/>
  <c r="K25" i="3" s="1"/>
  <c r="M23" i="3"/>
  <c r="M25" i="3" s="1"/>
  <c r="L25" i="3"/>
  <c r="I25" i="3"/>
  <c r="I23" i="3"/>
  <c r="H17" i="3"/>
  <c r="G17" i="3"/>
  <c r="H18" i="3"/>
  <c r="H20" i="3" s="1"/>
  <c r="G20" i="3"/>
  <c r="G18" i="3"/>
  <c r="E24" i="3"/>
  <c r="F24" i="3"/>
  <c r="D24" i="3"/>
  <c r="E30" i="3"/>
  <c r="F25" i="3"/>
  <c r="F30" i="3" s="1"/>
  <c r="D30" i="3"/>
  <c r="D25" i="3"/>
  <c r="H9" i="2"/>
  <c r="H7" i="2"/>
  <c r="H8" i="2"/>
  <c r="B20" i="3"/>
  <c r="C20" i="3"/>
  <c r="A20" i="3"/>
  <c r="A23" i="3"/>
  <c r="B23" i="3"/>
  <c r="B29" i="3" s="1"/>
  <c r="C23" i="3"/>
  <c r="C29" i="3" s="1"/>
  <c r="A29" i="3"/>
  <c r="D26" i="1" l="1"/>
  <c r="I26" i="1" l="1"/>
  <c r="J26" i="1"/>
  <c r="M26" i="1"/>
  <c r="N26" i="1"/>
  <c r="E26" i="1"/>
  <c r="F26" i="1"/>
  <c r="G26" i="1"/>
  <c r="H26" i="1"/>
  <c r="O26" i="1"/>
  <c r="P26" i="1"/>
  <c r="Q26" i="1"/>
</calcChain>
</file>

<file path=xl/sharedStrings.xml><?xml version="1.0" encoding="utf-8"?>
<sst xmlns="http://schemas.openxmlformats.org/spreadsheetml/2006/main" count="146" uniqueCount="99">
  <si>
    <t>A/B</t>
  </si>
  <si>
    <t>P2/14</t>
  </si>
  <si>
    <t>P7/13</t>
  </si>
  <si>
    <t>PYO</t>
  </si>
  <si>
    <t>KIRKHAM N</t>
  </si>
  <si>
    <t>SALVADOR S</t>
  </si>
  <si>
    <t>DANIEL E</t>
  </si>
  <si>
    <t>DARCY</t>
  </si>
  <si>
    <t>SPERNCER K</t>
  </si>
  <si>
    <t>Lyme Park La Sorelli</t>
  </si>
  <si>
    <t>MASSEY C</t>
  </si>
  <si>
    <t xml:space="preserve">Castlewarren Mr.Mackey </t>
  </si>
  <si>
    <t>FITTON S</t>
  </si>
  <si>
    <t>Florenciana</t>
  </si>
  <si>
    <t>BEEDHAM S</t>
  </si>
  <si>
    <t xml:space="preserve">Branchfield Jane </t>
  </si>
  <si>
    <t>S</t>
  </si>
  <si>
    <t>HALL S</t>
  </si>
  <si>
    <t>Jeez Royal Romance</t>
  </si>
  <si>
    <t>G</t>
  </si>
  <si>
    <t>Zygadllo K</t>
  </si>
  <si>
    <t>KATIE</t>
  </si>
  <si>
    <t>BURLEY K</t>
  </si>
  <si>
    <t>KDANCE BENTHLI</t>
  </si>
  <si>
    <t>ASH K</t>
  </si>
  <si>
    <t>Diaghilieu</t>
  </si>
  <si>
    <t>WHITEHURST C</t>
  </si>
  <si>
    <t>Wittgenstein</t>
  </si>
  <si>
    <t>jablonski e</t>
  </si>
  <si>
    <t xml:space="preserve">Higgens Van de Uilenhoek </t>
  </si>
  <si>
    <t>s</t>
  </si>
  <si>
    <t>bailey j</t>
  </si>
  <si>
    <t>BONJOHN</t>
  </si>
  <si>
    <t>MACE K</t>
  </si>
  <si>
    <t>DINKY DEE</t>
  </si>
  <si>
    <t>SNELSON A</t>
  </si>
  <si>
    <t>TESS</t>
  </si>
  <si>
    <t>TABASCO</t>
  </si>
  <si>
    <t>ROBINSON L</t>
  </si>
  <si>
    <t>PRIVATE DANCER V</t>
  </si>
  <si>
    <t>BELLIS L</t>
  </si>
  <si>
    <t xml:space="preserve">Camlough Mainstream </t>
  </si>
  <si>
    <t>DALE E</t>
  </si>
  <si>
    <t>TANGO 11</t>
  </si>
  <si>
    <t>A</t>
  </si>
  <si>
    <t>GH</t>
  </si>
  <si>
    <t>SP</t>
  </si>
  <si>
    <t>P13Q</t>
  </si>
  <si>
    <t>P14Q</t>
  </si>
  <si>
    <t>N28</t>
  </si>
  <si>
    <t>M61</t>
  </si>
  <si>
    <t>M73Q</t>
  </si>
  <si>
    <t>A92Q</t>
  </si>
  <si>
    <t>DIAGHILIEU</t>
  </si>
  <si>
    <t>K ASK</t>
  </si>
  <si>
    <t>INT1 Q</t>
  </si>
  <si>
    <t>PSG Q</t>
  </si>
  <si>
    <t>K BURLEY</t>
  </si>
  <si>
    <t>PONY TEAM TEST</t>
  </si>
  <si>
    <t>FLORENCIANA</t>
  </si>
  <si>
    <t>S FITTON</t>
  </si>
  <si>
    <t>J BAILEY</t>
  </si>
  <si>
    <t xml:space="preserve"> A102</t>
  </si>
  <si>
    <t>N KIRKHAM</t>
  </si>
  <si>
    <t>A 100</t>
  </si>
  <si>
    <t>A102</t>
  </si>
  <si>
    <t>PSG</t>
  </si>
  <si>
    <t>CAMLOUGH MAINSTREAM</t>
  </si>
  <si>
    <t>L BELLIS</t>
  </si>
  <si>
    <t>B</t>
  </si>
  <si>
    <t>WITTGENSTEIN</t>
  </si>
  <si>
    <t>C WHITEHURST</t>
  </si>
  <si>
    <t>HIGGENS VAN DE UILENHOEK</t>
  </si>
  <si>
    <t>E JABLONSKI</t>
  </si>
  <si>
    <t>L ROBINSON</t>
  </si>
  <si>
    <t>A SNELSON</t>
  </si>
  <si>
    <t>K ZYGADLLO</t>
  </si>
  <si>
    <t>LYME PARK LA SORELLI</t>
  </si>
  <si>
    <t>K SPENCER</t>
  </si>
  <si>
    <t>K MACE</t>
  </si>
  <si>
    <t>E DALE</t>
  </si>
  <si>
    <t>CASTLEWARREN MR MACKEY</t>
  </si>
  <si>
    <t>C MASSEY</t>
  </si>
  <si>
    <t>E DANIEL</t>
  </si>
  <si>
    <t>BRANCHFIELD JANE</t>
  </si>
  <si>
    <t>S BEEDHAM</t>
  </si>
  <si>
    <t>JEEZ ROYAL ROMANCE</t>
  </si>
  <si>
    <t>S HALL</t>
  </si>
  <si>
    <t>p14</t>
  </si>
  <si>
    <t>P14</t>
  </si>
  <si>
    <t>P7</t>
  </si>
  <si>
    <t>P13</t>
  </si>
  <si>
    <t>N34Q</t>
  </si>
  <si>
    <t>E40</t>
  </si>
  <si>
    <t>TOWNEND WAGER</t>
  </si>
  <si>
    <t>J MATTHEWS</t>
  </si>
  <si>
    <t>E53Q</t>
  </si>
  <si>
    <t>MATTHEWS</t>
  </si>
  <si>
    <t>Rouletka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</si>
</sst>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/>
    <xf numFmtId="0" fontId="5" fillId="2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7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2" fontId="5" fillId="2" borderId="1" xfId="0" applyNumberFormat="1" applyFont="1" applyFill="1" applyBorder="1"/>
    <xf numFmtId="2" fontId="5" fillId="3" borderId="1" xfId="0" applyNumberFormat="1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6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R1" sqref="R1:S1048576"/>
    </sheetView>
  </sheetViews>
  <sheetFormatPr defaultRowHeight="15" x14ac:dyDescent="0.25"/>
  <cols>
    <col min="1" max="1" width="3" bestFit="1" customWidth="1"/>
    <col min="2" max="2" width="14.140625" bestFit="1" customWidth="1"/>
    <col min="3" max="3" width="22.85546875" bestFit="1" customWidth="1"/>
    <col min="4" max="4" width="4.28515625" bestFit="1" customWidth="1"/>
    <col min="5" max="6" width="6" bestFit="1" customWidth="1"/>
    <col min="7" max="15" width="3" bestFit="1" customWidth="1"/>
    <col min="16" max="16" width="4.5703125" bestFit="1" customWidth="1"/>
    <col min="17" max="17" width="3" bestFit="1" customWidth="1"/>
    <col min="18" max="18" width="4" style="7" bestFit="1" customWidth="1"/>
    <col min="19" max="19" width="11.42578125" bestFit="1" customWidth="1"/>
  </cols>
  <sheetData>
    <row r="1" spans="1:19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>
        <v>13</v>
      </c>
      <c r="H1" s="1">
        <v>14</v>
      </c>
      <c r="I1" s="1">
        <v>28</v>
      </c>
      <c r="J1" s="1">
        <v>34</v>
      </c>
      <c r="K1" s="1">
        <v>40</v>
      </c>
      <c r="L1" s="1">
        <v>53</v>
      </c>
      <c r="M1" s="1">
        <v>61</v>
      </c>
      <c r="N1" s="1">
        <v>73</v>
      </c>
      <c r="O1" s="1">
        <v>92</v>
      </c>
      <c r="P1" s="1" t="s">
        <v>3</v>
      </c>
      <c r="Q1" s="1"/>
      <c r="R1" s="6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"/>
      <c r="S4" s="1"/>
    </row>
    <row r="5" spans="1:19" ht="15.75" x14ac:dyDescent="0.25">
      <c r="A5" s="1">
        <v>18</v>
      </c>
      <c r="B5" s="1" t="s">
        <v>24</v>
      </c>
      <c r="C5" s="4" t="s">
        <v>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2</v>
      </c>
      <c r="Q5" s="1">
        <v>2</v>
      </c>
      <c r="R5" s="6"/>
      <c r="S5" s="1"/>
    </row>
    <row r="6" spans="1:19" x14ac:dyDescent="0.25">
      <c r="A6" s="1">
        <v>20</v>
      </c>
      <c r="B6" s="1" t="s">
        <v>14</v>
      </c>
      <c r="C6" s="1" t="s">
        <v>15</v>
      </c>
      <c r="D6" s="1"/>
      <c r="E6" s="1"/>
      <c r="F6" s="1"/>
      <c r="G6" s="1">
        <v>1</v>
      </c>
      <c r="H6" s="1">
        <v>1</v>
      </c>
      <c r="I6" s="1"/>
      <c r="J6" s="1"/>
      <c r="K6" s="1"/>
      <c r="L6" s="1"/>
      <c r="M6" s="1"/>
      <c r="N6" s="1"/>
      <c r="O6" s="1"/>
      <c r="P6" s="1"/>
      <c r="Q6" s="1">
        <v>2</v>
      </c>
      <c r="R6" s="6"/>
      <c r="S6" s="1"/>
    </row>
    <row r="7" spans="1:19" x14ac:dyDescent="0.25">
      <c r="A7" s="1">
        <v>21</v>
      </c>
      <c r="B7" s="1" t="s">
        <v>40</v>
      </c>
      <c r="C7" s="5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>
        <v>1</v>
      </c>
      <c r="O7" s="1">
        <v>1</v>
      </c>
      <c r="P7" s="1"/>
      <c r="Q7" s="1">
        <v>2</v>
      </c>
      <c r="R7" s="6"/>
      <c r="S7" s="1"/>
    </row>
    <row r="8" spans="1:19" x14ac:dyDescent="0.25">
      <c r="A8" s="1">
        <v>22</v>
      </c>
      <c r="B8" s="1" t="s">
        <v>31</v>
      </c>
      <c r="C8" s="1" t="s">
        <v>32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1</v>
      </c>
      <c r="Q8" s="1">
        <v>1</v>
      </c>
      <c r="R8" s="6"/>
      <c r="S8" s="1"/>
    </row>
    <row r="9" spans="1:19" x14ac:dyDescent="0.25">
      <c r="A9" s="1">
        <v>23</v>
      </c>
      <c r="B9" s="1" t="s">
        <v>22</v>
      </c>
      <c r="C9" s="1" t="s">
        <v>23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1</v>
      </c>
      <c r="Q9" s="1">
        <v>1</v>
      </c>
      <c r="R9" s="6"/>
      <c r="S9" s="1"/>
    </row>
    <row r="10" spans="1:19" x14ac:dyDescent="0.25">
      <c r="A10" s="1">
        <v>24</v>
      </c>
      <c r="B10" s="1" t="s">
        <v>42</v>
      </c>
      <c r="C10" s="1" t="s">
        <v>43</v>
      </c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1</v>
      </c>
      <c r="R10" s="6"/>
      <c r="S10" s="1"/>
    </row>
    <row r="11" spans="1:19" x14ac:dyDescent="0.25">
      <c r="A11" s="1">
        <v>25</v>
      </c>
      <c r="B11" s="1" t="s">
        <v>6</v>
      </c>
      <c r="C11" s="1" t="s">
        <v>7</v>
      </c>
      <c r="D11" s="1"/>
      <c r="E11" s="1"/>
      <c r="F11" s="1"/>
      <c r="G11" s="1">
        <v>1</v>
      </c>
      <c r="H11" s="1">
        <v>1</v>
      </c>
      <c r="I11" s="1"/>
      <c r="J11" s="1"/>
      <c r="K11" s="1"/>
      <c r="L11" s="1"/>
      <c r="M11" s="1"/>
      <c r="N11" s="1"/>
      <c r="O11" s="1"/>
      <c r="P11" s="1"/>
      <c r="Q11" s="1">
        <v>2</v>
      </c>
      <c r="R11" s="6"/>
      <c r="S11" s="1"/>
    </row>
    <row r="12" spans="1:19" x14ac:dyDescent="0.25">
      <c r="A12" s="1">
        <v>26</v>
      </c>
      <c r="B12" s="1" t="s">
        <v>12</v>
      </c>
      <c r="C12" s="2" t="s">
        <v>13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>
        <v>1</v>
      </c>
      <c r="Q12" s="1">
        <v>2</v>
      </c>
      <c r="R12" s="6"/>
      <c r="S12" s="1"/>
    </row>
    <row r="13" spans="1:19" x14ac:dyDescent="0.25">
      <c r="A13" s="1">
        <v>27</v>
      </c>
      <c r="B13" s="1" t="s">
        <v>17</v>
      </c>
      <c r="C13" s="1" t="s">
        <v>18</v>
      </c>
      <c r="D13" s="1"/>
      <c r="E13" s="1"/>
      <c r="F13" s="1"/>
      <c r="G13" s="1">
        <v>1</v>
      </c>
      <c r="H13" s="1">
        <v>1</v>
      </c>
      <c r="I13" s="1"/>
      <c r="J13" s="1"/>
      <c r="K13" s="1"/>
      <c r="L13" s="1"/>
      <c r="M13" s="1"/>
      <c r="N13" s="1"/>
      <c r="O13" s="1"/>
      <c r="P13" s="1"/>
      <c r="Q13" s="1">
        <v>2</v>
      </c>
      <c r="R13" s="6"/>
      <c r="S13" s="1"/>
    </row>
    <row r="14" spans="1:19" x14ac:dyDescent="0.25">
      <c r="A14" s="1">
        <v>28</v>
      </c>
      <c r="B14" s="1" t="s">
        <v>28</v>
      </c>
      <c r="C14" s="5" t="s">
        <v>29</v>
      </c>
      <c r="D14" s="1"/>
      <c r="E14" s="1"/>
      <c r="F14" s="1"/>
      <c r="G14" s="1"/>
      <c r="H14" s="1"/>
      <c r="I14" s="1">
        <v>1</v>
      </c>
      <c r="J14" s="1">
        <v>1</v>
      </c>
      <c r="K14" s="1"/>
      <c r="L14" s="1"/>
      <c r="M14" s="1"/>
      <c r="N14" s="1"/>
      <c r="O14" s="1"/>
      <c r="P14" s="1"/>
      <c r="Q14" s="1">
        <v>2</v>
      </c>
      <c r="R14" s="6"/>
      <c r="S14" s="1"/>
    </row>
    <row r="15" spans="1:19" x14ac:dyDescent="0.25">
      <c r="A15" s="1">
        <v>29</v>
      </c>
      <c r="B15" s="1" t="s">
        <v>4</v>
      </c>
      <c r="C15" s="1" t="s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6"/>
      <c r="S15" s="1"/>
    </row>
    <row r="16" spans="1:19" x14ac:dyDescent="0.25">
      <c r="A16" s="1">
        <v>31</v>
      </c>
      <c r="B16" s="1" t="s">
        <v>33</v>
      </c>
      <c r="C16" s="1" t="s">
        <v>34</v>
      </c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6"/>
      <c r="S16" s="1"/>
    </row>
    <row r="17" spans="1:19" x14ac:dyDescent="0.25">
      <c r="A17" s="1">
        <v>32</v>
      </c>
      <c r="B17" s="1" t="s">
        <v>10</v>
      </c>
      <c r="C17" s="3" t="s">
        <v>11</v>
      </c>
      <c r="D17" s="1"/>
      <c r="E17" s="1"/>
      <c r="F17" s="1"/>
      <c r="G17" s="1">
        <v>1</v>
      </c>
      <c r="H17" s="1">
        <v>1</v>
      </c>
      <c r="I17" s="1"/>
      <c r="J17" s="1"/>
      <c r="K17" s="1"/>
      <c r="L17" s="1"/>
      <c r="M17" s="1"/>
      <c r="N17" s="1"/>
      <c r="O17" s="1"/>
      <c r="P17" s="1"/>
      <c r="Q17" s="1">
        <v>2</v>
      </c>
      <c r="R17" s="6"/>
      <c r="S17" s="1"/>
    </row>
    <row r="18" spans="1:19" x14ac:dyDescent="0.25">
      <c r="A18" s="1">
        <v>33</v>
      </c>
      <c r="B18" s="1" t="s">
        <v>38</v>
      </c>
      <c r="C18" s="3" t="s">
        <v>39</v>
      </c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1"/>
      <c r="N18" s="1"/>
      <c r="O18" s="1"/>
      <c r="P18" s="1"/>
      <c r="Q18" s="1">
        <v>2</v>
      </c>
      <c r="R18" s="6"/>
      <c r="S18" s="1"/>
    </row>
    <row r="19" spans="1:19" x14ac:dyDescent="0.25">
      <c r="A19" s="1">
        <v>34</v>
      </c>
      <c r="B19" s="1" t="s">
        <v>35</v>
      </c>
      <c r="C19" s="3" t="s">
        <v>36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1</v>
      </c>
      <c r="R19" s="6"/>
      <c r="S19" s="1"/>
    </row>
    <row r="20" spans="1:19" x14ac:dyDescent="0.25">
      <c r="A20" s="1">
        <v>35</v>
      </c>
      <c r="B20" s="1" t="s">
        <v>35</v>
      </c>
      <c r="C20" s="3" t="s">
        <v>37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6"/>
      <c r="S20" s="1"/>
    </row>
    <row r="21" spans="1:19" x14ac:dyDescent="0.25">
      <c r="A21" s="1">
        <v>36</v>
      </c>
      <c r="B21" s="1" t="s">
        <v>8</v>
      </c>
      <c r="C21" s="2" t="s">
        <v>9</v>
      </c>
      <c r="D21" s="1"/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1</v>
      </c>
      <c r="R21" s="6"/>
      <c r="S21" s="1"/>
    </row>
    <row r="22" spans="1:19" x14ac:dyDescent="0.25">
      <c r="A22" s="1">
        <v>37</v>
      </c>
      <c r="B22" s="2" t="s">
        <v>20</v>
      </c>
      <c r="C22" s="1" t="s">
        <v>21</v>
      </c>
      <c r="D22" s="1"/>
      <c r="E22" s="1">
        <v>1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2</v>
      </c>
      <c r="R22" s="6"/>
      <c r="S22" s="1"/>
    </row>
    <row r="23" spans="1:19" x14ac:dyDescent="0.25">
      <c r="A23" s="1">
        <v>38</v>
      </c>
      <c r="B23" s="1" t="s">
        <v>26</v>
      </c>
      <c r="C23" t="s">
        <v>27</v>
      </c>
      <c r="D23" s="1"/>
      <c r="E23" s="1"/>
      <c r="F23" s="1"/>
      <c r="G23" s="1"/>
      <c r="H23" s="1"/>
      <c r="I23" s="1"/>
      <c r="J23" s="1"/>
      <c r="K23" s="1"/>
      <c r="L23" s="1"/>
      <c r="M23" s="1">
        <v>1</v>
      </c>
      <c r="N23" s="1">
        <v>1</v>
      </c>
      <c r="O23" s="1"/>
      <c r="P23" s="1"/>
      <c r="Q23" s="1">
        <v>2</v>
      </c>
      <c r="R23" s="6"/>
      <c r="S23" s="1"/>
    </row>
    <row r="24" spans="1:19" x14ac:dyDescent="0.25">
      <c r="A24" s="1"/>
      <c r="B24" s="1" t="s">
        <v>97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2</v>
      </c>
      <c r="R24" s="6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1"/>
    </row>
    <row r="26" spans="1:19" x14ac:dyDescent="0.25">
      <c r="A26" s="1"/>
      <c r="B26" s="1"/>
      <c r="C26" s="1"/>
      <c r="D26" s="1">
        <f t="shared" ref="D26:J26" si="0">SUM(D5:D25)</f>
        <v>3</v>
      </c>
      <c r="E26" s="1">
        <f t="shared" si="0"/>
        <v>2</v>
      </c>
      <c r="F26" s="1">
        <f t="shared" si="0"/>
        <v>2</v>
      </c>
      <c r="G26" s="1">
        <f t="shared" si="0"/>
        <v>4</v>
      </c>
      <c r="H26" s="1">
        <f t="shared" si="0"/>
        <v>5</v>
      </c>
      <c r="I26" s="1">
        <f t="shared" si="0"/>
        <v>2</v>
      </c>
      <c r="J26" s="1">
        <f t="shared" si="0"/>
        <v>1</v>
      </c>
      <c r="K26" s="1"/>
      <c r="L26" s="1"/>
      <c r="M26" s="1">
        <f>SUM(M5:M25)</f>
        <v>1</v>
      </c>
      <c r="N26" s="1">
        <f>SUM(N5:N25)</f>
        <v>2</v>
      </c>
      <c r="O26" s="1">
        <f>SUM(O5:O25)</f>
        <v>2</v>
      </c>
      <c r="P26" s="1">
        <f>SUM(P5:P25)</f>
        <v>6</v>
      </c>
      <c r="Q26" s="1">
        <f>SUM(Q5:Q25)</f>
        <v>32</v>
      </c>
      <c r="R26" s="6"/>
      <c r="S26" s="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K6" sqref="K6"/>
    </sheetView>
  </sheetViews>
  <sheetFormatPr defaultRowHeight="15" x14ac:dyDescent="0.25"/>
  <cols>
    <col min="1" max="1" width="5" style="20" bestFit="1" customWidth="1"/>
    <col min="2" max="2" width="2.7109375" style="20" bestFit="1" customWidth="1"/>
    <col min="3" max="3" width="19.85546875" style="20" bestFit="1" customWidth="1"/>
    <col min="4" max="4" width="10.7109375" style="20" bestFit="1" customWidth="1"/>
    <col min="5" max="5" width="11.5703125" style="20" bestFit="1" customWidth="1"/>
    <col min="6" max="6" width="5.28515625" style="20" bestFit="1" customWidth="1"/>
    <col min="7" max="7" width="4.42578125" style="20" bestFit="1" customWidth="1"/>
    <col min="8" max="8" width="5.7109375" style="20" customWidth="1"/>
    <col min="9" max="9" width="1.85546875" style="20" bestFit="1" customWidth="1"/>
  </cols>
  <sheetData>
    <row r="1" spans="1:9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x14ac:dyDescent="0.25">
      <c r="A2" s="9" t="s">
        <v>45</v>
      </c>
      <c r="B2" s="9"/>
      <c r="C2" s="9"/>
      <c r="D2" s="9"/>
      <c r="E2" s="9"/>
      <c r="F2" s="10"/>
      <c r="G2" s="10"/>
      <c r="H2" s="10"/>
      <c r="I2" s="10"/>
    </row>
    <row r="3" spans="1:9" x14ac:dyDescent="0.25">
      <c r="A3" s="10"/>
      <c r="B3" s="10">
        <v>36</v>
      </c>
      <c r="C3" s="11" t="s">
        <v>77</v>
      </c>
      <c r="D3" s="10" t="s">
        <v>78</v>
      </c>
      <c r="E3" s="10" t="s">
        <v>89</v>
      </c>
      <c r="F3" s="10">
        <v>170.5</v>
      </c>
      <c r="G3" s="10">
        <v>58</v>
      </c>
      <c r="H3" s="10">
        <v>71.040000000000006</v>
      </c>
      <c r="I3" s="10">
        <v>1</v>
      </c>
    </row>
    <row r="4" spans="1:9" x14ac:dyDescent="0.25">
      <c r="A4" s="10"/>
      <c r="B4" s="10">
        <v>37</v>
      </c>
      <c r="C4" s="12" t="s">
        <v>98</v>
      </c>
      <c r="D4" s="10" t="s">
        <v>76</v>
      </c>
      <c r="E4" s="10" t="s">
        <v>88</v>
      </c>
      <c r="F4" s="10">
        <v>155</v>
      </c>
      <c r="G4" s="10">
        <v>52</v>
      </c>
      <c r="H4" s="10">
        <v>63.75</v>
      </c>
      <c r="I4" s="10">
        <v>2</v>
      </c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9" t="s">
        <v>44</v>
      </c>
      <c r="B6" s="9"/>
      <c r="C6" s="9"/>
      <c r="D6" s="9"/>
      <c r="E6" s="9"/>
      <c r="F6" s="10"/>
      <c r="G6" s="10"/>
      <c r="H6" s="10"/>
      <c r="I6" s="10"/>
    </row>
    <row r="7" spans="1:9" x14ac:dyDescent="0.25">
      <c r="A7" s="9"/>
      <c r="B7" s="10">
        <v>35</v>
      </c>
      <c r="C7" s="10" t="s">
        <v>37</v>
      </c>
      <c r="D7" s="10" t="s">
        <v>75</v>
      </c>
      <c r="E7" s="10"/>
      <c r="F7" s="10">
        <v>154.5</v>
      </c>
      <c r="G7" s="10">
        <v>68</v>
      </c>
      <c r="H7" s="10">
        <f>F7/230*100</f>
        <v>67.173913043478265</v>
      </c>
      <c r="I7" s="10">
        <v>1</v>
      </c>
    </row>
    <row r="8" spans="1:9" x14ac:dyDescent="0.25">
      <c r="A8" s="10"/>
      <c r="B8" s="10">
        <v>34</v>
      </c>
      <c r="C8" s="10" t="s">
        <v>36</v>
      </c>
      <c r="D8" s="10" t="s">
        <v>75</v>
      </c>
      <c r="E8" s="9"/>
      <c r="F8" s="10">
        <v>153</v>
      </c>
      <c r="G8" s="10">
        <v>68</v>
      </c>
      <c r="H8" s="10">
        <f>F8/230*100</f>
        <v>66.521739130434781</v>
      </c>
      <c r="I8" s="10">
        <v>2</v>
      </c>
    </row>
    <row r="9" spans="1:9" x14ac:dyDescent="0.25">
      <c r="A9" s="10"/>
      <c r="B9" s="10">
        <v>31</v>
      </c>
      <c r="C9" s="10" t="s">
        <v>34</v>
      </c>
      <c r="D9" s="10" t="s">
        <v>79</v>
      </c>
      <c r="E9" s="10"/>
      <c r="F9" s="10">
        <v>149.5</v>
      </c>
      <c r="G9" s="10">
        <v>67</v>
      </c>
      <c r="H9" s="10">
        <f>F9/230*100</f>
        <v>65</v>
      </c>
      <c r="I9" s="10">
        <v>3</v>
      </c>
    </row>
    <row r="10" spans="1:9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9" t="s">
        <v>46</v>
      </c>
      <c r="B11" s="9"/>
      <c r="C11" s="9"/>
      <c r="D11" s="9"/>
      <c r="E11" s="10"/>
      <c r="F11" s="10"/>
      <c r="G11" s="10"/>
      <c r="H11" s="10"/>
      <c r="I11" s="10"/>
    </row>
    <row r="12" spans="1:9" x14ac:dyDescent="0.25">
      <c r="A12" s="10"/>
      <c r="B12" s="10">
        <v>36</v>
      </c>
      <c r="C12" s="10" t="s">
        <v>77</v>
      </c>
      <c r="D12" s="10" t="s">
        <v>78</v>
      </c>
      <c r="E12" s="10" t="s">
        <v>90</v>
      </c>
      <c r="F12" s="10">
        <v>146.5</v>
      </c>
      <c r="G12" s="10">
        <v>60</v>
      </c>
      <c r="H12" s="10">
        <v>73.25</v>
      </c>
      <c r="I12" s="10">
        <v>1</v>
      </c>
    </row>
    <row r="13" spans="1:9" x14ac:dyDescent="0.25">
      <c r="A13" s="10"/>
      <c r="B13" s="10">
        <v>24</v>
      </c>
      <c r="C13" s="10" t="s">
        <v>43</v>
      </c>
      <c r="D13" s="10" t="s">
        <v>80</v>
      </c>
      <c r="E13" s="10" t="s">
        <v>90</v>
      </c>
      <c r="F13" s="10">
        <v>132.5</v>
      </c>
      <c r="G13" s="10">
        <v>53</v>
      </c>
      <c r="H13" s="10">
        <v>66.25</v>
      </c>
      <c r="I13" s="10">
        <v>2</v>
      </c>
    </row>
    <row r="14" spans="1:9" x14ac:dyDescent="0.25">
      <c r="A14" s="10"/>
      <c r="B14" s="10">
        <v>37</v>
      </c>
      <c r="C14" s="10" t="s">
        <v>21</v>
      </c>
      <c r="D14" s="10" t="s">
        <v>76</v>
      </c>
      <c r="E14" s="10" t="s">
        <v>91</v>
      </c>
      <c r="F14" s="10">
        <v>157.5</v>
      </c>
      <c r="G14" s="10">
        <v>53</v>
      </c>
      <c r="H14" s="10">
        <v>65.62</v>
      </c>
      <c r="I14" s="10">
        <v>3</v>
      </c>
    </row>
    <row r="15" spans="1:9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9" t="s">
        <v>47</v>
      </c>
      <c r="B16" s="9"/>
      <c r="C16" s="9"/>
      <c r="D16" s="9"/>
      <c r="E16" s="9"/>
      <c r="F16" s="10"/>
      <c r="G16" s="10"/>
      <c r="H16" s="10"/>
      <c r="I16" s="10"/>
    </row>
    <row r="17" spans="1:9" x14ac:dyDescent="0.25">
      <c r="A17" s="13"/>
      <c r="B17" s="10">
        <v>32</v>
      </c>
      <c r="C17" s="10" t="s">
        <v>81</v>
      </c>
      <c r="D17" s="10" t="s">
        <v>82</v>
      </c>
      <c r="E17" s="10" t="s">
        <v>19</v>
      </c>
      <c r="F17" s="10">
        <v>175.5</v>
      </c>
      <c r="G17" s="10">
        <v>60</v>
      </c>
      <c r="H17" s="10">
        <f>F17/240*100</f>
        <v>73.125</v>
      </c>
      <c r="I17" s="10">
        <v>1</v>
      </c>
    </row>
    <row r="18" spans="1:9" x14ac:dyDescent="0.25">
      <c r="A18" s="10"/>
      <c r="B18" s="10">
        <v>25</v>
      </c>
      <c r="C18" s="10" t="s">
        <v>7</v>
      </c>
      <c r="D18" s="10" t="s">
        <v>83</v>
      </c>
      <c r="E18" s="10" t="s">
        <v>30</v>
      </c>
      <c r="F18" s="10">
        <v>161.5</v>
      </c>
      <c r="G18" s="10">
        <v>55</v>
      </c>
      <c r="H18" s="10">
        <f>F18/240*100</f>
        <v>67.291666666666671</v>
      </c>
      <c r="I18" s="10">
        <v>1</v>
      </c>
    </row>
    <row r="19" spans="1:9" x14ac:dyDescent="0.25">
      <c r="A19" s="10"/>
      <c r="B19" s="10">
        <v>27</v>
      </c>
      <c r="C19" s="10" t="s">
        <v>86</v>
      </c>
      <c r="D19" s="10" t="s">
        <v>87</v>
      </c>
      <c r="E19" s="10" t="s">
        <v>19</v>
      </c>
      <c r="F19" s="10">
        <v>157.5</v>
      </c>
      <c r="G19" s="10">
        <v>55</v>
      </c>
      <c r="H19" s="10">
        <f>F19/240*100</f>
        <v>65.625</v>
      </c>
      <c r="I19" s="10">
        <v>2</v>
      </c>
    </row>
    <row r="20" spans="1:9" x14ac:dyDescent="0.25">
      <c r="A20" s="10"/>
      <c r="B20" s="10">
        <v>20</v>
      </c>
      <c r="C20" s="10" t="s">
        <v>84</v>
      </c>
      <c r="D20" s="10" t="s">
        <v>85</v>
      </c>
      <c r="E20" s="10" t="s">
        <v>16</v>
      </c>
      <c r="F20" s="10">
        <v>160</v>
      </c>
      <c r="G20" s="10">
        <v>53</v>
      </c>
      <c r="H20" s="10">
        <f>F20/240*100</f>
        <v>66.666666666666657</v>
      </c>
      <c r="I20" s="10">
        <v>2</v>
      </c>
    </row>
    <row r="21" spans="1:9" x14ac:dyDescent="0.25">
      <c r="A21" s="8"/>
      <c r="B21" s="8"/>
      <c r="C21" s="8"/>
      <c r="D21" s="8"/>
      <c r="E21" s="8"/>
      <c r="F21" s="8"/>
      <c r="G21" s="8"/>
      <c r="H21" s="8">
        <f t="shared" ref="H21:H26" si="0">F21/240*100</f>
        <v>0</v>
      </c>
      <c r="I21" s="8"/>
    </row>
    <row r="22" spans="1:9" x14ac:dyDescent="0.25">
      <c r="A22" s="9" t="s">
        <v>48</v>
      </c>
      <c r="B22" s="9"/>
      <c r="C22" s="9"/>
      <c r="D22" s="9"/>
      <c r="E22" s="10"/>
      <c r="F22" s="10"/>
      <c r="G22" s="10"/>
      <c r="H22" s="10">
        <f t="shared" si="0"/>
        <v>0</v>
      </c>
      <c r="I22" s="10"/>
    </row>
    <row r="23" spans="1:9" x14ac:dyDescent="0.25">
      <c r="A23" s="10"/>
      <c r="B23" s="10">
        <v>33</v>
      </c>
      <c r="C23" s="10" t="s">
        <v>39</v>
      </c>
      <c r="D23" s="10" t="s">
        <v>74</v>
      </c>
      <c r="E23" s="10" t="s">
        <v>16</v>
      </c>
      <c r="F23" s="10">
        <v>179.5</v>
      </c>
      <c r="G23" s="10">
        <v>61</v>
      </c>
      <c r="H23" s="10">
        <f>F23/240*100</f>
        <v>74.791666666666671</v>
      </c>
      <c r="I23" s="10">
        <v>1</v>
      </c>
    </row>
    <row r="24" spans="1:9" x14ac:dyDescent="0.25">
      <c r="A24" s="10"/>
      <c r="B24" s="10">
        <v>32</v>
      </c>
      <c r="C24" s="10" t="s">
        <v>81</v>
      </c>
      <c r="D24" s="10" t="s">
        <v>82</v>
      </c>
      <c r="E24" s="10" t="s">
        <v>19</v>
      </c>
      <c r="F24" s="10">
        <v>178</v>
      </c>
      <c r="G24" s="10">
        <v>61</v>
      </c>
      <c r="H24" s="10">
        <f>F24/240*100</f>
        <v>74.166666666666671</v>
      </c>
      <c r="I24" s="10">
        <v>1</v>
      </c>
    </row>
    <row r="25" spans="1:9" x14ac:dyDescent="0.25">
      <c r="A25" s="10"/>
      <c r="B25" s="10">
        <v>20</v>
      </c>
      <c r="C25" s="10" t="s">
        <v>84</v>
      </c>
      <c r="D25" s="10" t="s">
        <v>85</v>
      </c>
      <c r="E25" s="10" t="s">
        <v>16</v>
      </c>
      <c r="F25" s="10">
        <v>159.5</v>
      </c>
      <c r="G25" s="10">
        <v>53</v>
      </c>
      <c r="H25" s="10">
        <f>F25/240*100</f>
        <v>66.458333333333329</v>
      </c>
      <c r="I25" s="10">
        <v>2</v>
      </c>
    </row>
    <row r="26" spans="1:9" x14ac:dyDescent="0.25">
      <c r="A26" s="10"/>
      <c r="B26" s="10">
        <v>27</v>
      </c>
      <c r="C26" s="10" t="s">
        <v>86</v>
      </c>
      <c r="D26" s="10" t="s">
        <v>87</v>
      </c>
      <c r="E26" s="10" t="s">
        <v>19</v>
      </c>
      <c r="F26" s="10">
        <v>155.5</v>
      </c>
      <c r="G26" s="10">
        <v>53</v>
      </c>
      <c r="H26" s="10">
        <f>F26/240*100</f>
        <v>64.791666666666671</v>
      </c>
      <c r="I26" s="10">
        <v>2</v>
      </c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14" t="s">
        <v>49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>
        <v>28</v>
      </c>
      <c r="C29" s="10" t="s">
        <v>72</v>
      </c>
      <c r="D29" s="10" t="s">
        <v>73</v>
      </c>
      <c r="E29" s="10" t="s">
        <v>16</v>
      </c>
      <c r="F29" s="10">
        <v>178</v>
      </c>
      <c r="G29" s="10">
        <v>61</v>
      </c>
      <c r="H29" s="10">
        <v>74.16</v>
      </c>
      <c r="I29" s="10"/>
    </row>
    <row r="30" spans="1:9" x14ac:dyDescent="0.25">
      <c r="A30" s="10"/>
      <c r="B30" s="10">
        <v>33</v>
      </c>
      <c r="C30" s="10" t="s">
        <v>39</v>
      </c>
      <c r="D30" s="10" t="s">
        <v>74</v>
      </c>
      <c r="E30" s="10" t="s">
        <v>69</v>
      </c>
      <c r="F30" s="10">
        <v>166</v>
      </c>
      <c r="G30" s="10">
        <v>55</v>
      </c>
      <c r="H30" s="10">
        <v>69.16</v>
      </c>
      <c r="I30" s="10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9" t="s">
        <v>92</v>
      </c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>
        <v>28</v>
      </c>
      <c r="C33" s="10" t="s">
        <v>72</v>
      </c>
      <c r="D33" s="10" t="s">
        <v>73</v>
      </c>
      <c r="E33" s="10" t="s">
        <v>16</v>
      </c>
      <c r="F33" s="10">
        <v>171</v>
      </c>
      <c r="G33" s="10">
        <v>67.5</v>
      </c>
      <c r="H33" s="10">
        <v>71.25</v>
      </c>
      <c r="I33" s="10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9" t="s">
        <v>50</v>
      </c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3"/>
      <c r="B36" s="10">
        <v>38</v>
      </c>
      <c r="C36" s="10" t="s">
        <v>70</v>
      </c>
      <c r="D36" s="10" t="s">
        <v>71</v>
      </c>
      <c r="E36" s="10" t="s">
        <v>69</v>
      </c>
      <c r="F36" s="10">
        <v>188</v>
      </c>
      <c r="G36" s="10">
        <v>53</v>
      </c>
      <c r="H36" s="10">
        <v>64.819999999999993</v>
      </c>
      <c r="I36" s="10"/>
    </row>
    <row r="37" spans="1:9" x14ac:dyDescent="0.25">
      <c r="A37" s="15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9" t="s">
        <v>51</v>
      </c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>
        <v>21</v>
      </c>
      <c r="C39" s="10" t="s">
        <v>67</v>
      </c>
      <c r="D39" s="10" t="s">
        <v>68</v>
      </c>
      <c r="E39" s="10" t="s">
        <v>19</v>
      </c>
      <c r="F39" s="10">
        <v>217.5</v>
      </c>
      <c r="G39" s="10">
        <v>53</v>
      </c>
      <c r="H39" s="10">
        <v>63.97</v>
      </c>
      <c r="I39" s="10"/>
    </row>
    <row r="40" spans="1:9" x14ac:dyDescent="0.25">
      <c r="A40" s="10"/>
      <c r="B40" s="10">
        <v>38</v>
      </c>
      <c r="C40" s="10" t="s">
        <v>70</v>
      </c>
      <c r="D40" s="10" t="s">
        <v>71</v>
      </c>
      <c r="E40" s="10" t="s">
        <v>69</v>
      </c>
      <c r="F40" s="10">
        <v>197</v>
      </c>
      <c r="G40" s="10">
        <v>49</v>
      </c>
      <c r="H40" s="10">
        <v>57.94</v>
      </c>
      <c r="I40" s="10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9" t="s">
        <v>93</v>
      </c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6"/>
      <c r="B43" s="17">
        <v>39</v>
      </c>
      <c r="C43" s="17" t="s">
        <v>94</v>
      </c>
      <c r="D43" s="17" t="s">
        <v>95</v>
      </c>
      <c r="E43" s="17"/>
      <c r="F43" s="10">
        <v>194</v>
      </c>
      <c r="G43" s="10">
        <v>51</v>
      </c>
      <c r="H43" s="10">
        <v>62.58</v>
      </c>
      <c r="I43" s="10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9" t="s">
        <v>52</v>
      </c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3"/>
      <c r="B46" s="10">
        <v>21</v>
      </c>
      <c r="C46" s="10" t="s">
        <v>67</v>
      </c>
      <c r="D46" s="10" t="s">
        <v>68</v>
      </c>
      <c r="E46" s="10" t="s">
        <v>69</v>
      </c>
      <c r="F46" s="10">
        <v>216.5</v>
      </c>
      <c r="G46" s="10">
        <v>55</v>
      </c>
      <c r="H46" s="10">
        <v>58.51</v>
      </c>
      <c r="I46" s="10"/>
    </row>
    <row r="47" spans="1:9" x14ac:dyDescent="0.25">
      <c r="A47" s="15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10"/>
      <c r="B48" s="10"/>
      <c r="C48" s="9" t="s">
        <v>66</v>
      </c>
      <c r="D48" s="10"/>
      <c r="E48" s="10"/>
      <c r="F48" s="10"/>
      <c r="G48" s="10"/>
      <c r="H48" s="10"/>
      <c r="I48" s="10"/>
    </row>
    <row r="49" spans="1:9" x14ac:dyDescent="0.25">
      <c r="A49" s="10"/>
      <c r="B49" s="10">
        <v>18</v>
      </c>
      <c r="C49" s="10" t="s">
        <v>53</v>
      </c>
      <c r="D49" s="10" t="s">
        <v>54</v>
      </c>
      <c r="E49" s="10" t="s">
        <v>56</v>
      </c>
      <c r="F49" s="10">
        <v>241</v>
      </c>
      <c r="G49" s="10">
        <v>39.5</v>
      </c>
      <c r="H49" s="10">
        <v>63.42</v>
      </c>
      <c r="I49" s="10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10"/>
      <c r="B51" s="10"/>
      <c r="C51" s="9" t="s">
        <v>3</v>
      </c>
      <c r="D51" s="10"/>
      <c r="E51" s="10"/>
      <c r="F51" s="10"/>
      <c r="G51" s="10"/>
      <c r="H51" s="10"/>
      <c r="I51" s="10"/>
    </row>
    <row r="52" spans="1:9" x14ac:dyDescent="0.25">
      <c r="A52" s="10"/>
      <c r="B52" s="10">
        <v>26</v>
      </c>
      <c r="C52" s="10" t="s">
        <v>59</v>
      </c>
      <c r="D52" s="10" t="s">
        <v>60</v>
      </c>
      <c r="E52" s="10" t="s">
        <v>65</v>
      </c>
      <c r="F52" s="10">
        <v>210.5</v>
      </c>
      <c r="G52" s="10"/>
      <c r="H52" s="10">
        <v>61.91</v>
      </c>
      <c r="I52" s="10">
        <v>1</v>
      </c>
    </row>
    <row r="53" spans="1:9" x14ac:dyDescent="0.25">
      <c r="A53" s="10"/>
      <c r="B53" s="10">
        <v>22</v>
      </c>
      <c r="C53" s="10" t="s">
        <v>32</v>
      </c>
      <c r="D53" s="10" t="s">
        <v>61</v>
      </c>
      <c r="E53" s="10" t="s">
        <v>62</v>
      </c>
      <c r="F53" s="10">
        <v>203.5</v>
      </c>
      <c r="G53" s="10"/>
      <c r="H53" s="10">
        <v>59.85</v>
      </c>
      <c r="I53" s="10">
        <v>2</v>
      </c>
    </row>
    <row r="54" spans="1:9" x14ac:dyDescent="0.25">
      <c r="A54" s="10"/>
      <c r="B54" s="10">
        <v>29</v>
      </c>
      <c r="C54" s="10" t="s">
        <v>5</v>
      </c>
      <c r="D54" s="10" t="s">
        <v>63</v>
      </c>
      <c r="E54" s="10" t="s">
        <v>64</v>
      </c>
      <c r="F54" s="10">
        <v>183</v>
      </c>
      <c r="G54" s="10"/>
      <c r="H54" s="10">
        <v>57.18</v>
      </c>
      <c r="I54" s="10">
        <v>3</v>
      </c>
    </row>
    <row r="55" spans="1:9" x14ac:dyDescent="0.25">
      <c r="A55" s="10"/>
      <c r="B55" s="10">
        <v>23</v>
      </c>
      <c r="C55" s="10" t="s">
        <v>23</v>
      </c>
      <c r="D55" s="10" t="s">
        <v>57</v>
      </c>
      <c r="E55" s="18" t="s">
        <v>58</v>
      </c>
      <c r="F55" s="10">
        <v>209.5</v>
      </c>
      <c r="G55" s="10"/>
      <c r="H55" s="10">
        <v>53.71</v>
      </c>
      <c r="I55" s="10">
        <v>4</v>
      </c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10"/>
      <c r="B57" s="10"/>
      <c r="C57" s="9" t="s">
        <v>55</v>
      </c>
      <c r="D57" s="10"/>
      <c r="E57" s="10"/>
      <c r="F57" s="10"/>
      <c r="G57" s="10"/>
      <c r="H57" s="10"/>
      <c r="I57" s="10"/>
    </row>
    <row r="58" spans="1:9" x14ac:dyDescent="0.25">
      <c r="A58" s="13"/>
      <c r="B58" s="10">
        <v>18</v>
      </c>
      <c r="C58" s="10" t="s">
        <v>53</v>
      </c>
      <c r="D58" s="10" t="s">
        <v>54</v>
      </c>
      <c r="E58" s="10" t="s">
        <v>55</v>
      </c>
      <c r="F58" s="10">
        <v>240.5</v>
      </c>
      <c r="G58" s="10"/>
      <c r="H58" s="10">
        <v>63.28</v>
      </c>
      <c r="I58" s="10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19" t="s">
        <v>96</v>
      </c>
      <c r="B60" s="17"/>
      <c r="C60" s="17"/>
      <c r="D60" s="17"/>
      <c r="E60" s="17"/>
      <c r="F60" s="10"/>
      <c r="G60" s="10"/>
      <c r="H60" s="10"/>
      <c r="I60" s="10"/>
    </row>
    <row r="61" spans="1:9" x14ac:dyDescent="0.25">
      <c r="A61" s="10"/>
      <c r="B61" s="17">
        <v>39</v>
      </c>
      <c r="C61" s="17" t="s">
        <v>94</v>
      </c>
      <c r="D61" s="17" t="s">
        <v>95</v>
      </c>
      <c r="E61" s="10"/>
      <c r="F61" s="10">
        <v>205</v>
      </c>
      <c r="G61" s="10"/>
      <c r="H61" s="10">
        <v>60.29</v>
      </c>
      <c r="I61" s="10"/>
    </row>
  </sheetData>
  <sortState ref="B52:H55">
    <sortCondition descending="1" ref="H52:H55"/>
  </sortState>
  <pageMargins left="0.7" right="0.7" top="0.75" bottom="0.75" header="0.3" footer="0.3"/>
  <pageSetup paperSize="9" scale="8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opLeftCell="AB1" workbookViewId="0">
      <selection activeCell="AK34" sqref="AK34"/>
    </sheetView>
  </sheetViews>
  <sheetFormatPr defaultRowHeight="15" x14ac:dyDescent="0.25"/>
  <sheetData>
    <row r="1" spans="1:37" x14ac:dyDescent="0.25">
      <c r="A1">
        <v>34</v>
      </c>
      <c r="B1">
        <v>35</v>
      </c>
      <c r="C1">
        <v>31</v>
      </c>
      <c r="D1">
        <v>36</v>
      </c>
      <c r="E1">
        <v>37</v>
      </c>
      <c r="G1">
        <v>24</v>
      </c>
      <c r="H1">
        <v>36</v>
      </c>
      <c r="I1">
        <v>34</v>
      </c>
      <c r="J1">
        <v>32</v>
      </c>
      <c r="K1">
        <v>20</v>
      </c>
      <c r="L1">
        <v>25</v>
      </c>
      <c r="M1">
        <v>27</v>
      </c>
      <c r="N1">
        <v>32</v>
      </c>
      <c r="O1">
        <v>20</v>
      </c>
      <c r="P1">
        <v>33</v>
      </c>
      <c r="Q1">
        <v>27</v>
      </c>
      <c r="S1">
        <v>28</v>
      </c>
      <c r="T1">
        <v>33</v>
      </c>
      <c r="V1">
        <v>28</v>
      </c>
      <c r="W1">
        <v>38</v>
      </c>
      <c r="X1">
        <v>21</v>
      </c>
      <c r="Y1">
        <v>38</v>
      </c>
      <c r="Z1">
        <v>39</v>
      </c>
      <c r="AA1">
        <v>21</v>
      </c>
      <c r="AB1">
        <v>26</v>
      </c>
      <c r="AC1">
        <v>18</v>
      </c>
      <c r="AE1">
        <v>29</v>
      </c>
      <c r="AF1">
        <v>26</v>
      </c>
      <c r="AG1">
        <v>22</v>
      </c>
      <c r="AH1">
        <v>23</v>
      </c>
      <c r="AJ1">
        <v>18</v>
      </c>
      <c r="AK1">
        <v>39</v>
      </c>
    </row>
    <row r="2" spans="1:37" x14ac:dyDescent="0.25">
      <c r="A2">
        <v>7</v>
      </c>
      <c r="B2">
        <v>6</v>
      </c>
      <c r="C2">
        <v>5</v>
      </c>
      <c r="D2">
        <v>7</v>
      </c>
      <c r="E2">
        <v>6.5</v>
      </c>
      <c r="G2">
        <v>6.5</v>
      </c>
      <c r="H2">
        <v>8</v>
      </c>
      <c r="I2">
        <v>5</v>
      </c>
      <c r="J2">
        <v>8</v>
      </c>
      <c r="K2">
        <v>7</v>
      </c>
      <c r="L2">
        <v>6.5</v>
      </c>
      <c r="M2">
        <v>6.5</v>
      </c>
      <c r="N2">
        <v>7</v>
      </c>
      <c r="O2">
        <v>6.5</v>
      </c>
      <c r="P2">
        <v>8</v>
      </c>
      <c r="Q2">
        <v>6.5</v>
      </c>
      <c r="S2">
        <v>6.5</v>
      </c>
      <c r="T2">
        <v>8</v>
      </c>
      <c r="V2">
        <v>5</v>
      </c>
      <c r="W2">
        <v>7.5</v>
      </c>
      <c r="X2">
        <v>6.5</v>
      </c>
      <c r="Y2">
        <v>7.5</v>
      </c>
      <c r="Z2">
        <v>6</v>
      </c>
      <c r="AA2">
        <v>6.5</v>
      </c>
      <c r="AB2">
        <v>6.5</v>
      </c>
      <c r="AC2">
        <v>6.5</v>
      </c>
      <c r="AE2">
        <v>4</v>
      </c>
      <c r="AF2">
        <v>7</v>
      </c>
      <c r="AG2">
        <v>7</v>
      </c>
      <c r="AH2">
        <v>6</v>
      </c>
      <c r="AJ2">
        <v>7</v>
      </c>
      <c r="AK2">
        <v>6.5</v>
      </c>
    </row>
    <row r="3" spans="1:37" x14ac:dyDescent="0.25">
      <c r="A3">
        <v>7</v>
      </c>
      <c r="B3">
        <v>6.5</v>
      </c>
      <c r="C3">
        <v>6</v>
      </c>
      <c r="D3">
        <v>7</v>
      </c>
      <c r="E3">
        <v>6.5</v>
      </c>
      <c r="G3">
        <v>7</v>
      </c>
      <c r="H3">
        <v>7</v>
      </c>
      <c r="I3">
        <v>6.5</v>
      </c>
      <c r="J3">
        <v>7</v>
      </c>
      <c r="K3">
        <v>6.5</v>
      </c>
      <c r="L3">
        <v>6.5</v>
      </c>
      <c r="M3">
        <v>6.5</v>
      </c>
      <c r="N3">
        <v>8</v>
      </c>
      <c r="O3">
        <v>6.5</v>
      </c>
      <c r="P3">
        <v>7.5</v>
      </c>
      <c r="Q3">
        <v>6.5</v>
      </c>
      <c r="S3">
        <v>8</v>
      </c>
      <c r="T3">
        <v>7</v>
      </c>
      <c r="V3">
        <v>8</v>
      </c>
      <c r="W3">
        <v>7</v>
      </c>
      <c r="X3">
        <v>6.5</v>
      </c>
      <c r="Y3">
        <v>6</v>
      </c>
      <c r="Z3">
        <v>6</v>
      </c>
      <c r="AA3">
        <v>6.5</v>
      </c>
      <c r="AB3">
        <v>6</v>
      </c>
      <c r="AC3">
        <v>6</v>
      </c>
      <c r="AE3">
        <v>6.5</v>
      </c>
      <c r="AF3">
        <v>6.5</v>
      </c>
      <c r="AG3">
        <v>7</v>
      </c>
      <c r="AH3">
        <v>5.5</v>
      </c>
      <c r="AJ3">
        <v>6</v>
      </c>
      <c r="AK3">
        <v>6</v>
      </c>
    </row>
    <row r="4" spans="1:37" x14ac:dyDescent="0.25">
      <c r="A4">
        <v>7</v>
      </c>
      <c r="B4">
        <v>7</v>
      </c>
      <c r="C4">
        <v>6</v>
      </c>
      <c r="D4">
        <v>7</v>
      </c>
      <c r="E4">
        <v>7</v>
      </c>
      <c r="G4">
        <v>7</v>
      </c>
      <c r="H4">
        <v>7</v>
      </c>
      <c r="I4">
        <v>7</v>
      </c>
      <c r="J4">
        <v>6.5</v>
      </c>
      <c r="K4">
        <v>6.5</v>
      </c>
      <c r="L4">
        <v>6.5</v>
      </c>
      <c r="M4">
        <v>7</v>
      </c>
      <c r="N4">
        <v>7</v>
      </c>
      <c r="O4">
        <v>6.5</v>
      </c>
      <c r="P4">
        <v>8</v>
      </c>
      <c r="Q4">
        <v>7</v>
      </c>
      <c r="S4">
        <v>6.5</v>
      </c>
      <c r="T4">
        <v>7</v>
      </c>
      <c r="V4">
        <v>7.5</v>
      </c>
      <c r="W4">
        <v>7</v>
      </c>
      <c r="X4">
        <v>6</v>
      </c>
      <c r="Y4">
        <v>6.5</v>
      </c>
      <c r="Z4">
        <v>6.5</v>
      </c>
      <c r="AA4">
        <v>6</v>
      </c>
      <c r="AB4">
        <v>6</v>
      </c>
      <c r="AC4">
        <v>7</v>
      </c>
      <c r="AE4">
        <v>6</v>
      </c>
      <c r="AF4">
        <v>6</v>
      </c>
      <c r="AG4">
        <v>6</v>
      </c>
      <c r="AH4">
        <v>6</v>
      </c>
      <c r="AJ4">
        <v>6</v>
      </c>
      <c r="AK4">
        <v>6</v>
      </c>
    </row>
    <row r="5" spans="1:37" x14ac:dyDescent="0.25">
      <c r="A5">
        <v>7</v>
      </c>
      <c r="B5">
        <v>6.5</v>
      </c>
      <c r="C5">
        <v>6.5</v>
      </c>
      <c r="D5">
        <v>6.5</v>
      </c>
      <c r="E5">
        <v>7</v>
      </c>
      <c r="G5">
        <v>7</v>
      </c>
      <c r="H5">
        <v>7</v>
      </c>
      <c r="I5">
        <v>6</v>
      </c>
      <c r="J5">
        <v>7</v>
      </c>
      <c r="K5">
        <v>6.5</v>
      </c>
      <c r="L5">
        <v>6.5</v>
      </c>
      <c r="M5">
        <v>6.5</v>
      </c>
      <c r="N5">
        <v>8</v>
      </c>
      <c r="O5">
        <v>7</v>
      </c>
      <c r="P5">
        <v>8</v>
      </c>
      <c r="Q5">
        <v>7</v>
      </c>
      <c r="S5">
        <v>7</v>
      </c>
      <c r="T5">
        <v>7</v>
      </c>
      <c r="V5">
        <v>7.5</v>
      </c>
      <c r="W5">
        <v>6</v>
      </c>
      <c r="X5">
        <v>7</v>
      </c>
      <c r="Y5">
        <v>6</v>
      </c>
      <c r="Z5">
        <v>5</v>
      </c>
      <c r="AA5">
        <v>13</v>
      </c>
      <c r="AB5">
        <v>13</v>
      </c>
      <c r="AC5">
        <v>7</v>
      </c>
      <c r="AE5">
        <v>6</v>
      </c>
      <c r="AF5">
        <v>6</v>
      </c>
      <c r="AG5">
        <v>6.5</v>
      </c>
      <c r="AH5">
        <v>6</v>
      </c>
      <c r="AJ5">
        <v>6</v>
      </c>
      <c r="AK5">
        <v>6.5</v>
      </c>
    </row>
    <row r="6" spans="1:37" x14ac:dyDescent="0.25">
      <c r="A6">
        <v>6.5</v>
      </c>
      <c r="B6">
        <v>6.5</v>
      </c>
      <c r="C6">
        <v>6.5</v>
      </c>
      <c r="D6">
        <v>7</v>
      </c>
      <c r="E6">
        <v>7</v>
      </c>
      <c r="G6">
        <v>6</v>
      </c>
      <c r="H6">
        <v>7</v>
      </c>
      <c r="I6">
        <v>6</v>
      </c>
      <c r="J6">
        <v>7</v>
      </c>
      <c r="K6">
        <v>7</v>
      </c>
      <c r="L6">
        <v>7</v>
      </c>
      <c r="M6">
        <v>6</v>
      </c>
      <c r="N6">
        <v>7</v>
      </c>
      <c r="O6">
        <v>6.5</v>
      </c>
      <c r="P6">
        <v>7</v>
      </c>
      <c r="Q6">
        <v>6.5</v>
      </c>
      <c r="S6">
        <v>7.5</v>
      </c>
      <c r="T6">
        <v>7.5</v>
      </c>
      <c r="V6">
        <v>7.5</v>
      </c>
      <c r="W6">
        <v>6</v>
      </c>
      <c r="X6">
        <v>5</v>
      </c>
      <c r="Y6">
        <v>6.5</v>
      </c>
      <c r="Z6">
        <v>7</v>
      </c>
      <c r="AA6">
        <v>6</v>
      </c>
      <c r="AB6">
        <v>6</v>
      </c>
      <c r="AC6">
        <v>13</v>
      </c>
      <c r="AE6">
        <v>6</v>
      </c>
      <c r="AF6">
        <v>7</v>
      </c>
      <c r="AG6">
        <v>6.5</v>
      </c>
      <c r="AH6">
        <v>10</v>
      </c>
      <c r="AJ6">
        <v>14</v>
      </c>
      <c r="AK6">
        <v>6</v>
      </c>
    </row>
    <row r="7" spans="1:37" x14ac:dyDescent="0.25">
      <c r="A7">
        <v>6.5</v>
      </c>
      <c r="B7">
        <v>7</v>
      </c>
      <c r="C7">
        <v>6.5</v>
      </c>
      <c r="D7">
        <v>6.5</v>
      </c>
      <c r="E7">
        <v>7</v>
      </c>
      <c r="G7">
        <v>6</v>
      </c>
      <c r="H7">
        <v>7</v>
      </c>
      <c r="I7">
        <v>6</v>
      </c>
      <c r="J7">
        <v>7</v>
      </c>
      <c r="K7">
        <v>7</v>
      </c>
      <c r="L7">
        <v>7</v>
      </c>
      <c r="M7">
        <v>4</v>
      </c>
      <c r="N7">
        <v>6.5</v>
      </c>
      <c r="O7">
        <v>7</v>
      </c>
      <c r="P7">
        <v>8</v>
      </c>
      <c r="Q7">
        <v>7</v>
      </c>
      <c r="S7">
        <v>7.5</v>
      </c>
      <c r="T7">
        <v>6.5</v>
      </c>
      <c r="V7">
        <v>7.5</v>
      </c>
      <c r="W7">
        <v>6.5</v>
      </c>
      <c r="X7">
        <v>6.5</v>
      </c>
      <c r="Y7">
        <v>4</v>
      </c>
      <c r="Z7">
        <v>6</v>
      </c>
      <c r="AA7">
        <v>6</v>
      </c>
      <c r="AB7">
        <v>6</v>
      </c>
      <c r="AC7">
        <v>6.5</v>
      </c>
      <c r="AE7">
        <v>6</v>
      </c>
      <c r="AF7">
        <v>6.5</v>
      </c>
      <c r="AG7">
        <v>6</v>
      </c>
      <c r="AH7">
        <v>6.5</v>
      </c>
      <c r="AJ7">
        <v>6</v>
      </c>
      <c r="AK7">
        <v>6</v>
      </c>
    </row>
    <row r="8" spans="1:37" x14ac:dyDescent="0.25">
      <c r="A8">
        <v>7</v>
      </c>
      <c r="B8">
        <v>6.5</v>
      </c>
      <c r="C8">
        <v>6</v>
      </c>
      <c r="D8">
        <v>7</v>
      </c>
      <c r="E8">
        <v>6</v>
      </c>
      <c r="G8">
        <v>6</v>
      </c>
      <c r="H8">
        <v>7</v>
      </c>
      <c r="I8">
        <v>7</v>
      </c>
      <c r="J8">
        <v>7</v>
      </c>
      <c r="K8">
        <v>6.5</v>
      </c>
      <c r="L8">
        <v>7</v>
      </c>
      <c r="M8">
        <v>4</v>
      </c>
      <c r="N8">
        <v>7</v>
      </c>
      <c r="O8">
        <v>6</v>
      </c>
      <c r="P8">
        <v>7</v>
      </c>
      <c r="Q8">
        <v>6</v>
      </c>
      <c r="S8">
        <v>7</v>
      </c>
      <c r="T8">
        <v>7</v>
      </c>
      <c r="V8">
        <v>6.5</v>
      </c>
      <c r="W8">
        <v>6</v>
      </c>
      <c r="X8">
        <v>6.5</v>
      </c>
      <c r="Y8">
        <v>6</v>
      </c>
      <c r="Z8">
        <v>7</v>
      </c>
      <c r="AA8">
        <v>7</v>
      </c>
      <c r="AB8">
        <v>7</v>
      </c>
      <c r="AC8">
        <v>6</v>
      </c>
      <c r="AE8">
        <v>6</v>
      </c>
      <c r="AF8">
        <v>7</v>
      </c>
      <c r="AG8">
        <v>6</v>
      </c>
      <c r="AH8">
        <v>5</v>
      </c>
      <c r="AJ8">
        <v>12</v>
      </c>
      <c r="AK8">
        <v>6</v>
      </c>
    </row>
    <row r="9" spans="1:37" x14ac:dyDescent="0.25">
      <c r="A9">
        <v>12</v>
      </c>
      <c r="B9">
        <v>13</v>
      </c>
      <c r="C9">
        <v>12</v>
      </c>
      <c r="D9">
        <v>6.5</v>
      </c>
      <c r="E9">
        <v>6.5</v>
      </c>
      <c r="G9">
        <v>6.5</v>
      </c>
      <c r="H9">
        <v>6.5</v>
      </c>
      <c r="I9">
        <v>7</v>
      </c>
      <c r="J9">
        <v>7</v>
      </c>
      <c r="K9">
        <v>7</v>
      </c>
      <c r="L9">
        <v>6.5</v>
      </c>
      <c r="M9">
        <v>7</v>
      </c>
      <c r="N9">
        <v>7</v>
      </c>
      <c r="O9">
        <v>6.5</v>
      </c>
      <c r="P9">
        <v>7</v>
      </c>
      <c r="Q9">
        <v>7</v>
      </c>
      <c r="S9">
        <v>8</v>
      </c>
      <c r="T9">
        <v>7</v>
      </c>
      <c r="V9">
        <v>6.5</v>
      </c>
      <c r="W9">
        <v>6.5</v>
      </c>
      <c r="X9">
        <v>7</v>
      </c>
      <c r="Y9">
        <v>6</v>
      </c>
      <c r="Z9">
        <v>7</v>
      </c>
      <c r="AA9">
        <v>8</v>
      </c>
      <c r="AB9">
        <v>8</v>
      </c>
      <c r="AC9">
        <v>6.5</v>
      </c>
      <c r="AE9">
        <v>5.5</v>
      </c>
      <c r="AF9">
        <v>5.5</v>
      </c>
      <c r="AG9">
        <v>6</v>
      </c>
      <c r="AH9">
        <v>4</v>
      </c>
      <c r="AJ9">
        <v>6</v>
      </c>
      <c r="AK9">
        <v>5</v>
      </c>
    </row>
    <row r="10" spans="1:37" x14ac:dyDescent="0.25">
      <c r="A10">
        <v>6.5</v>
      </c>
      <c r="B10">
        <v>6.5</v>
      </c>
      <c r="C10">
        <v>7</v>
      </c>
      <c r="D10">
        <v>7</v>
      </c>
      <c r="E10">
        <v>7</v>
      </c>
      <c r="G10">
        <v>7</v>
      </c>
      <c r="H10">
        <v>7</v>
      </c>
      <c r="I10">
        <v>13</v>
      </c>
      <c r="J10">
        <v>13</v>
      </c>
      <c r="K10">
        <v>14</v>
      </c>
      <c r="L10">
        <v>15</v>
      </c>
      <c r="M10">
        <v>12</v>
      </c>
      <c r="N10">
        <v>7</v>
      </c>
      <c r="O10">
        <v>6.5</v>
      </c>
      <c r="P10">
        <v>7</v>
      </c>
      <c r="Q10">
        <v>6.5</v>
      </c>
      <c r="S10">
        <v>7</v>
      </c>
      <c r="T10">
        <v>7</v>
      </c>
      <c r="V10">
        <v>6</v>
      </c>
      <c r="W10">
        <v>6</v>
      </c>
      <c r="X10">
        <v>6</v>
      </c>
      <c r="Y10">
        <v>6.5</v>
      </c>
      <c r="Z10">
        <v>6</v>
      </c>
      <c r="AA10">
        <v>6</v>
      </c>
      <c r="AB10">
        <v>4</v>
      </c>
      <c r="AC10">
        <v>7</v>
      </c>
      <c r="AE10">
        <v>5</v>
      </c>
      <c r="AF10">
        <v>6.5</v>
      </c>
      <c r="AG10">
        <v>6.5</v>
      </c>
      <c r="AH10">
        <v>6</v>
      </c>
      <c r="AJ10">
        <v>7</v>
      </c>
      <c r="AK10">
        <v>6.5</v>
      </c>
    </row>
    <row r="11" spans="1:37" x14ac:dyDescent="0.25">
      <c r="A11">
        <v>7</v>
      </c>
      <c r="B11">
        <v>7</v>
      </c>
      <c r="C11">
        <v>7</v>
      </c>
      <c r="D11">
        <v>15</v>
      </c>
      <c r="E11">
        <v>12</v>
      </c>
      <c r="G11">
        <v>14</v>
      </c>
      <c r="H11">
        <v>16</v>
      </c>
      <c r="I11">
        <v>7</v>
      </c>
      <c r="J11">
        <v>7</v>
      </c>
      <c r="K11">
        <v>7</v>
      </c>
      <c r="L11">
        <v>7</v>
      </c>
      <c r="M11">
        <v>7</v>
      </c>
      <c r="N11">
        <v>13</v>
      </c>
      <c r="O11">
        <v>14</v>
      </c>
      <c r="P11">
        <v>14</v>
      </c>
      <c r="Q11">
        <v>12</v>
      </c>
      <c r="S11">
        <v>8</v>
      </c>
      <c r="T11">
        <v>7</v>
      </c>
      <c r="V11">
        <v>8</v>
      </c>
      <c r="W11">
        <v>7</v>
      </c>
      <c r="X11">
        <v>13</v>
      </c>
      <c r="Y11">
        <v>14</v>
      </c>
      <c r="Z11">
        <v>13</v>
      </c>
      <c r="AA11">
        <v>6.5</v>
      </c>
      <c r="AB11">
        <v>5</v>
      </c>
      <c r="AC11">
        <v>14</v>
      </c>
      <c r="AE11">
        <v>13</v>
      </c>
      <c r="AF11">
        <v>6</v>
      </c>
      <c r="AG11">
        <v>6</v>
      </c>
      <c r="AH11">
        <v>12</v>
      </c>
      <c r="AJ11">
        <v>7</v>
      </c>
      <c r="AK11">
        <v>6</v>
      </c>
    </row>
    <row r="12" spans="1:37" x14ac:dyDescent="0.25">
      <c r="A12">
        <v>6.5</v>
      </c>
      <c r="B12">
        <v>7</v>
      </c>
      <c r="C12">
        <v>7</v>
      </c>
      <c r="D12">
        <v>7</v>
      </c>
      <c r="E12">
        <v>6</v>
      </c>
      <c r="G12">
        <v>6.5</v>
      </c>
      <c r="H12">
        <v>7</v>
      </c>
      <c r="I12">
        <v>6</v>
      </c>
      <c r="J12">
        <v>8</v>
      </c>
      <c r="K12">
        <v>6.5</v>
      </c>
      <c r="L12">
        <v>7</v>
      </c>
      <c r="M12">
        <v>7</v>
      </c>
      <c r="N12">
        <v>8</v>
      </c>
      <c r="O12">
        <v>6.5</v>
      </c>
      <c r="P12">
        <v>7</v>
      </c>
      <c r="Q12">
        <v>7</v>
      </c>
      <c r="S12">
        <v>6.5</v>
      </c>
      <c r="T12">
        <v>6.5</v>
      </c>
      <c r="V12">
        <v>4</v>
      </c>
      <c r="W12">
        <v>14</v>
      </c>
      <c r="X12">
        <v>7</v>
      </c>
      <c r="Y12">
        <v>5</v>
      </c>
      <c r="Z12">
        <v>5</v>
      </c>
      <c r="AA12">
        <v>6</v>
      </c>
      <c r="AB12">
        <v>5</v>
      </c>
      <c r="AC12">
        <v>5</v>
      </c>
      <c r="AE12">
        <v>6</v>
      </c>
      <c r="AF12">
        <v>7</v>
      </c>
      <c r="AG12">
        <v>6</v>
      </c>
      <c r="AH12">
        <v>6.5</v>
      </c>
      <c r="AJ12">
        <v>12</v>
      </c>
      <c r="AK12">
        <v>6</v>
      </c>
    </row>
    <row r="13" spans="1:37" x14ac:dyDescent="0.25">
      <c r="A13">
        <v>5</v>
      </c>
      <c r="B13">
        <v>7</v>
      </c>
      <c r="C13">
        <v>7</v>
      </c>
      <c r="D13">
        <v>7</v>
      </c>
      <c r="E13">
        <v>6</v>
      </c>
      <c r="G13">
        <v>14</v>
      </c>
      <c r="H13">
        <v>16</v>
      </c>
      <c r="I13">
        <v>6</v>
      </c>
      <c r="J13">
        <v>8</v>
      </c>
      <c r="K13">
        <v>6</v>
      </c>
      <c r="L13">
        <v>7</v>
      </c>
      <c r="M13">
        <v>7</v>
      </c>
      <c r="N13">
        <v>8</v>
      </c>
      <c r="O13">
        <v>7</v>
      </c>
      <c r="P13">
        <v>7.5</v>
      </c>
      <c r="Q13">
        <v>6</v>
      </c>
      <c r="S13">
        <v>7.5</v>
      </c>
      <c r="T13">
        <v>7</v>
      </c>
      <c r="V13">
        <v>7</v>
      </c>
      <c r="W13">
        <v>5</v>
      </c>
      <c r="X13">
        <v>6.5</v>
      </c>
      <c r="Y13">
        <v>5</v>
      </c>
      <c r="Z13">
        <v>6.5</v>
      </c>
      <c r="AA13">
        <v>6.5</v>
      </c>
      <c r="AB13">
        <v>6.5</v>
      </c>
      <c r="AC13">
        <v>6</v>
      </c>
      <c r="AE13">
        <v>5</v>
      </c>
      <c r="AF13">
        <v>13</v>
      </c>
      <c r="AG13">
        <v>14</v>
      </c>
      <c r="AH13">
        <v>5</v>
      </c>
      <c r="AJ13">
        <v>13</v>
      </c>
      <c r="AK13">
        <v>6</v>
      </c>
    </row>
    <row r="14" spans="1:37" x14ac:dyDescent="0.25">
      <c r="A14">
        <v>14</v>
      </c>
      <c r="B14">
        <v>14</v>
      </c>
      <c r="C14">
        <v>14</v>
      </c>
      <c r="D14">
        <v>8</v>
      </c>
      <c r="E14">
        <v>6</v>
      </c>
      <c r="G14">
        <v>12</v>
      </c>
      <c r="H14">
        <v>14</v>
      </c>
      <c r="I14">
        <v>7</v>
      </c>
      <c r="J14">
        <v>7</v>
      </c>
      <c r="K14">
        <v>6</v>
      </c>
      <c r="L14">
        <v>4</v>
      </c>
      <c r="M14">
        <v>7</v>
      </c>
      <c r="N14">
        <v>8</v>
      </c>
      <c r="O14">
        <v>6.5</v>
      </c>
      <c r="P14">
        <v>7.5</v>
      </c>
      <c r="Q14">
        <v>4</v>
      </c>
      <c r="S14">
        <v>7</v>
      </c>
      <c r="T14">
        <v>6</v>
      </c>
      <c r="V14">
        <v>8</v>
      </c>
      <c r="W14">
        <v>6.5</v>
      </c>
      <c r="X14">
        <v>6.5</v>
      </c>
      <c r="Y14">
        <v>5</v>
      </c>
      <c r="Z14">
        <v>6.5</v>
      </c>
      <c r="AA14">
        <v>6</v>
      </c>
      <c r="AB14">
        <v>6.5</v>
      </c>
      <c r="AC14">
        <v>12</v>
      </c>
      <c r="AE14">
        <v>6</v>
      </c>
      <c r="AF14">
        <v>6.5</v>
      </c>
      <c r="AG14">
        <v>7</v>
      </c>
      <c r="AH14">
        <v>6</v>
      </c>
      <c r="AJ14">
        <v>7</v>
      </c>
      <c r="AK14">
        <v>6.5</v>
      </c>
    </row>
    <row r="15" spans="1:37" x14ac:dyDescent="0.25">
      <c r="A15">
        <v>14</v>
      </c>
      <c r="B15">
        <v>13</v>
      </c>
      <c r="C15">
        <v>13</v>
      </c>
      <c r="D15">
        <v>7</v>
      </c>
      <c r="E15">
        <v>7</v>
      </c>
      <c r="G15">
        <v>13</v>
      </c>
      <c r="H15">
        <v>14</v>
      </c>
      <c r="I15">
        <v>7</v>
      </c>
      <c r="J15">
        <v>8</v>
      </c>
      <c r="K15">
        <v>6.5</v>
      </c>
      <c r="L15">
        <v>7</v>
      </c>
      <c r="M15">
        <v>7</v>
      </c>
      <c r="N15">
        <v>8</v>
      </c>
      <c r="O15">
        <v>6.5</v>
      </c>
      <c r="P15">
        <v>7</v>
      </c>
      <c r="Q15">
        <v>6.5</v>
      </c>
      <c r="S15">
        <v>7.5</v>
      </c>
      <c r="T15">
        <v>7</v>
      </c>
      <c r="V15">
        <v>6.5</v>
      </c>
      <c r="W15">
        <v>6</v>
      </c>
      <c r="X15">
        <v>7</v>
      </c>
      <c r="Y15">
        <v>6</v>
      </c>
      <c r="Z15">
        <v>6</v>
      </c>
      <c r="AA15">
        <v>12</v>
      </c>
      <c r="AB15">
        <v>14</v>
      </c>
      <c r="AC15">
        <v>14</v>
      </c>
      <c r="AE15">
        <v>5</v>
      </c>
      <c r="AF15">
        <v>6.5</v>
      </c>
      <c r="AG15">
        <v>6.5</v>
      </c>
      <c r="AH15">
        <v>10</v>
      </c>
      <c r="AJ15">
        <v>13</v>
      </c>
      <c r="AK15">
        <v>6</v>
      </c>
    </row>
    <row r="16" spans="1:37" x14ac:dyDescent="0.25">
      <c r="A16">
        <v>13</v>
      </c>
      <c r="B16">
        <v>13</v>
      </c>
      <c r="C16">
        <v>13</v>
      </c>
      <c r="D16">
        <v>7</v>
      </c>
      <c r="E16">
        <v>5.5</v>
      </c>
      <c r="G16">
        <v>14</v>
      </c>
      <c r="H16">
        <v>16</v>
      </c>
      <c r="I16">
        <v>8</v>
      </c>
      <c r="J16">
        <v>8</v>
      </c>
      <c r="K16">
        <v>7</v>
      </c>
      <c r="L16">
        <v>8</v>
      </c>
      <c r="M16">
        <v>8</v>
      </c>
      <c r="N16">
        <v>7.5</v>
      </c>
      <c r="O16">
        <v>7</v>
      </c>
      <c r="P16">
        <v>8</v>
      </c>
      <c r="Q16">
        <v>7</v>
      </c>
      <c r="S16">
        <v>7.5</v>
      </c>
      <c r="T16">
        <v>7</v>
      </c>
      <c r="V16">
        <v>8</v>
      </c>
      <c r="W16">
        <v>6</v>
      </c>
      <c r="X16">
        <v>7</v>
      </c>
      <c r="Y16">
        <v>5</v>
      </c>
      <c r="Z16">
        <v>7</v>
      </c>
      <c r="AA16">
        <v>5</v>
      </c>
      <c r="AB16">
        <v>6.5</v>
      </c>
      <c r="AC16">
        <v>7</v>
      </c>
      <c r="AE16">
        <v>5</v>
      </c>
      <c r="AF16">
        <v>12</v>
      </c>
      <c r="AG16">
        <v>8</v>
      </c>
      <c r="AH16">
        <v>5</v>
      </c>
      <c r="AJ16">
        <v>6.5</v>
      </c>
      <c r="AK16">
        <v>6</v>
      </c>
    </row>
    <row r="17" spans="1:37" x14ac:dyDescent="0.25">
      <c r="G17">
        <f>SUM(G13:G16)</f>
        <v>53</v>
      </c>
      <c r="H17">
        <f>SUM(H13:H16)</f>
        <v>60</v>
      </c>
      <c r="I17">
        <v>14</v>
      </c>
      <c r="J17">
        <v>16</v>
      </c>
      <c r="K17">
        <v>14</v>
      </c>
      <c r="L17">
        <v>14</v>
      </c>
      <c r="M17">
        <v>14</v>
      </c>
      <c r="N17">
        <v>16</v>
      </c>
      <c r="O17">
        <v>14</v>
      </c>
      <c r="P17">
        <v>16</v>
      </c>
      <c r="Q17">
        <v>14</v>
      </c>
      <c r="S17">
        <v>8</v>
      </c>
      <c r="T17">
        <v>6.5</v>
      </c>
      <c r="V17">
        <v>7.5</v>
      </c>
      <c r="W17">
        <v>7</v>
      </c>
      <c r="X17">
        <v>6</v>
      </c>
      <c r="Y17">
        <v>5</v>
      </c>
      <c r="Z17">
        <v>6</v>
      </c>
      <c r="AA17">
        <v>6</v>
      </c>
      <c r="AB17">
        <v>6</v>
      </c>
      <c r="AC17">
        <v>7</v>
      </c>
      <c r="AE17">
        <v>7</v>
      </c>
      <c r="AF17">
        <v>6</v>
      </c>
      <c r="AG17">
        <v>5</v>
      </c>
      <c r="AH17">
        <v>5.5</v>
      </c>
      <c r="AJ17">
        <v>7</v>
      </c>
      <c r="AK17">
        <v>6</v>
      </c>
    </row>
    <row r="18" spans="1:37" x14ac:dyDescent="0.25">
      <c r="A18">
        <v>14</v>
      </c>
      <c r="B18">
        <v>14</v>
      </c>
      <c r="C18">
        <v>14</v>
      </c>
      <c r="D18">
        <v>16</v>
      </c>
      <c r="E18">
        <v>14</v>
      </c>
      <c r="G18">
        <f>SUM(G2:G16)</f>
        <v>132.5</v>
      </c>
      <c r="H18">
        <f>SUM(H2:H16)</f>
        <v>146.5</v>
      </c>
      <c r="I18">
        <v>12</v>
      </c>
      <c r="J18">
        <v>14</v>
      </c>
      <c r="K18">
        <v>12</v>
      </c>
      <c r="L18">
        <v>14</v>
      </c>
      <c r="M18">
        <v>13</v>
      </c>
      <c r="N18">
        <v>15</v>
      </c>
      <c r="O18">
        <v>13</v>
      </c>
      <c r="P18">
        <v>15</v>
      </c>
      <c r="Q18">
        <v>13</v>
      </c>
      <c r="S18">
        <v>16</v>
      </c>
      <c r="T18">
        <v>14</v>
      </c>
      <c r="V18">
        <v>8</v>
      </c>
      <c r="W18">
        <v>6</v>
      </c>
      <c r="X18">
        <v>6</v>
      </c>
      <c r="Y18">
        <v>4</v>
      </c>
      <c r="Z18">
        <v>5</v>
      </c>
      <c r="AA18">
        <v>7</v>
      </c>
      <c r="AB18">
        <v>7</v>
      </c>
      <c r="AC18">
        <v>5</v>
      </c>
      <c r="AE18">
        <v>6.5</v>
      </c>
      <c r="AF18">
        <v>6.5</v>
      </c>
      <c r="AG18">
        <v>6.5</v>
      </c>
      <c r="AH18">
        <v>5</v>
      </c>
      <c r="AJ18">
        <v>7</v>
      </c>
      <c r="AK18">
        <v>6</v>
      </c>
    </row>
    <row r="19" spans="1:37" x14ac:dyDescent="0.25">
      <c r="A19">
        <v>13</v>
      </c>
      <c r="B19">
        <v>14</v>
      </c>
      <c r="C19">
        <v>13</v>
      </c>
      <c r="D19">
        <v>14</v>
      </c>
      <c r="E19">
        <v>13</v>
      </c>
      <c r="G19">
        <v>200</v>
      </c>
      <c r="H19">
        <v>200</v>
      </c>
      <c r="I19">
        <v>13</v>
      </c>
      <c r="J19">
        <v>14</v>
      </c>
      <c r="K19">
        <v>13</v>
      </c>
      <c r="L19">
        <v>13</v>
      </c>
      <c r="M19">
        <v>14</v>
      </c>
      <c r="N19">
        <v>14</v>
      </c>
      <c r="O19">
        <v>13</v>
      </c>
      <c r="P19">
        <v>14</v>
      </c>
      <c r="Q19">
        <v>13</v>
      </c>
      <c r="S19">
        <v>15</v>
      </c>
      <c r="T19">
        <v>14</v>
      </c>
      <c r="V19">
        <v>8</v>
      </c>
      <c r="W19">
        <v>6</v>
      </c>
      <c r="X19">
        <v>4</v>
      </c>
      <c r="Y19">
        <v>5</v>
      </c>
      <c r="Z19">
        <v>6</v>
      </c>
      <c r="AA19">
        <v>4</v>
      </c>
      <c r="AB19">
        <v>7</v>
      </c>
      <c r="AC19">
        <v>13</v>
      </c>
      <c r="AE19">
        <v>3.5</v>
      </c>
      <c r="AF19">
        <v>12</v>
      </c>
      <c r="AG19">
        <v>10</v>
      </c>
      <c r="AH19">
        <v>5</v>
      </c>
      <c r="AJ19">
        <v>6</v>
      </c>
      <c r="AK19">
        <v>6</v>
      </c>
    </row>
    <row r="20" spans="1:37" x14ac:dyDescent="0.25">
      <c r="A20">
        <f>SUM(A14:A19)</f>
        <v>68</v>
      </c>
      <c r="B20">
        <f t="shared" ref="B20:C20" si="0">SUM(B14:B19)</f>
        <v>68</v>
      </c>
      <c r="C20">
        <f t="shared" si="0"/>
        <v>67</v>
      </c>
      <c r="D20">
        <v>14</v>
      </c>
      <c r="E20">
        <v>12</v>
      </c>
      <c r="G20">
        <f>G18/G19*100</f>
        <v>66.25</v>
      </c>
      <c r="H20">
        <f>H18/H19*100</f>
        <v>73.25</v>
      </c>
      <c r="I20">
        <v>14</v>
      </c>
      <c r="J20">
        <v>16</v>
      </c>
      <c r="K20">
        <v>14</v>
      </c>
      <c r="L20">
        <v>14</v>
      </c>
      <c r="M20">
        <v>14</v>
      </c>
      <c r="N20">
        <v>16</v>
      </c>
      <c r="O20">
        <v>13</v>
      </c>
      <c r="P20">
        <v>16</v>
      </c>
      <c r="Q20">
        <v>13</v>
      </c>
      <c r="S20">
        <v>14</v>
      </c>
      <c r="T20">
        <v>13</v>
      </c>
      <c r="V20">
        <v>7.5</v>
      </c>
      <c r="W20">
        <v>6</v>
      </c>
      <c r="X20">
        <v>6</v>
      </c>
      <c r="Y20">
        <v>5</v>
      </c>
      <c r="Z20">
        <v>6</v>
      </c>
      <c r="AA20">
        <v>6.5</v>
      </c>
      <c r="AB20">
        <v>7</v>
      </c>
      <c r="AC20">
        <v>5</v>
      </c>
      <c r="AE20">
        <v>4</v>
      </c>
      <c r="AF20">
        <v>6</v>
      </c>
      <c r="AG20">
        <v>5</v>
      </c>
      <c r="AH20">
        <v>5</v>
      </c>
      <c r="AJ20">
        <v>7</v>
      </c>
      <c r="AK20">
        <v>6.5</v>
      </c>
    </row>
    <row r="21" spans="1:37" x14ac:dyDescent="0.25">
      <c r="I21">
        <f>SUM(I17:I20)</f>
        <v>53</v>
      </c>
      <c r="J21">
        <f t="shared" ref="J21:M21" si="1">SUM(J17:J20)</f>
        <v>60</v>
      </c>
      <c r="K21">
        <f t="shared" si="1"/>
        <v>53</v>
      </c>
      <c r="L21">
        <f t="shared" si="1"/>
        <v>55</v>
      </c>
      <c r="M21">
        <f t="shared" si="1"/>
        <v>55</v>
      </c>
      <c r="N21">
        <f t="shared" ref="N21" si="2">SUM(N17:N20)</f>
        <v>61</v>
      </c>
      <c r="O21">
        <f t="shared" ref="O21" si="3">SUM(O17:O20)</f>
        <v>53</v>
      </c>
      <c r="P21">
        <f t="shared" ref="P21" si="4">SUM(P17:P20)</f>
        <v>61</v>
      </c>
      <c r="Q21">
        <f t="shared" ref="Q21" si="5">SUM(Q17:Q20)</f>
        <v>53</v>
      </c>
      <c r="R21">
        <f t="shared" ref="R21" si="6">SUM(R17:R20)</f>
        <v>0</v>
      </c>
      <c r="S21">
        <v>16</v>
      </c>
      <c r="T21">
        <v>14</v>
      </c>
      <c r="V21">
        <v>6.5</v>
      </c>
      <c r="W21">
        <v>7</v>
      </c>
      <c r="X21">
        <v>6.5</v>
      </c>
      <c r="Y21">
        <v>5</v>
      </c>
      <c r="Z21">
        <v>6</v>
      </c>
      <c r="AA21">
        <v>6</v>
      </c>
      <c r="AB21">
        <v>7</v>
      </c>
      <c r="AC21">
        <v>12</v>
      </c>
      <c r="AE21">
        <v>6.5</v>
      </c>
      <c r="AF21">
        <v>5</v>
      </c>
      <c r="AG21">
        <v>3</v>
      </c>
      <c r="AH21">
        <v>6</v>
      </c>
      <c r="AJ21">
        <v>12</v>
      </c>
      <c r="AK21">
        <v>5.5</v>
      </c>
    </row>
    <row r="22" spans="1:37" x14ac:dyDescent="0.25">
      <c r="S22">
        <f>SUM(S18:S21)</f>
        <v>61</v>
      </c>
      <c r="T22">
        <f t="shared" ref="T22:U22" si="7">SUM(T18:T21)</f>
        <v>55</v>
      </c>
      <c r="U22">
        <f t="shared" si="7"/>
        <v>0</v>
      </c>
      <c r="V22">
        <v>7</v>
      </c>
      <c r="W22">
        <v>14</v>
      </c>
      <c r="X22">
        <v>6.5</v>
      </c>
      <c r="Y22">
        <v>4</v>
      </c>
      <c r="Z22">
        <v>6.5</v>
      </c>
      <c r="AA22">
        <v>5</v>
      </c>
      <c r="AB22">
        <v>7</v>
      </c>
      <c r="AC22">
        <v>6</v>
      </c>
      <c r="AE22">
        <v>4</v>
      </c>
      <c r="AF22">
        <v>7</v>
      </c>
      <c r="AG22">
        <v>6.5</v>
      </c>
      <c r="AH22">
        <v>5</v>
      </c>
      <c r="AJ22">
        <v>7</v>
      </c>
      <c r="AK22">
        <v>12</v>
      </c>
    </row>
    <row r="23" spans="1:37" x14ac:dyDescent="0.25">
      <c r="A23">
        <f>SUM(A2:A19)</f>
        <v>153</v>
      </c>
      <c r="B23">
        <f t="shared" ref="B23:C23" si="8">SUM(B2:B19)</f>
        <v>154.5</v>
      </c>
      <c r="C23">
        <f t="shared" si="8"/>
        <v>149.5</v>
      </c>
      <c r="D23">
        <v>14</v>
      </c>
      <c r="E23">
        <v>13</v>
      </c>
      <c r="I23">
        <f>SUM(I2:I20)</f>
        <v>157.5</v>
      </c>
      <c r="J23">
        <f t="shared" ref="J23:M23" si="9">SUM(J2:J20)</f>
        <v>175.5</v>
      </c>
      <c r="K23">
        <f t="shared" si="9"/>
        <v>160</v>
      </c>
      <c r="L23">
        <v>161.5</v>
      </c>
      <c r="M23">
        <f t="shared" si="9"/>
        <v>157.5</v>
      </c>
      <c r="N23">
        <f t="shared" ref="N23" si="10">SUM(N2:N20)</f>
        <v>178</v>
      </c>
      <c r="O23">
        <f t="shared" ref="O23" si="11">SUM(O2:O20)</f>
        <v>159.5</v>
      </c>
      <c r="P23">
        <f t="shared" ref="P23" si="12">SUM(P2:P20)</f>
        <v>179.5</v>
      </c>
      <c r="Q23">
        <f t="shared" ref="Q23" si="13">SUM(Q2:Q20)</f>
        <v>155.5</v>
      </c>
      <c r="R23">
        <f t="shared" ref="R23" si="14">SUM(R2:R20)</f>
        <v>0</v>
      </c>
      <c r="S23">
        <f>SUM(S2:S21)</f>
        <v>178</v>
      </c>
      <c r="T23">
        <f t="shared" ref="T23:U23" si="15">SUM(T2:T21)</f>
        <v>166</v>
      </c>
      <c r="U23">
        <f t="shared" si="15"/>
        <v>0</v>
      </c>
      <c r="V23">
        <v>8</v>
      </c>
      <c r="W23">
        <v>13</v>
      </c>
      <c r="X23">
        <v>6</v>
      </c>
      <c r="Y23">
        <v>6</v>
      </c>
      <c r="Z23">
        <v>7</v>
      </c>
      <c r="AA23">
        <v>5</v>
      </c>
      <c r="AB23">
        <v>7</v>
      </c>
      <c r="AC23">
        <v>5</v>
      </c>
      <c r="AE23">
        <v>6.5</v>
      </c>
      <c r="AF23">
        <v>5</v>
      </c>
      <c r="AG23">
        <v>5</v>
      </c>
      <c r="AH23">
        <v>6</v>
      </c>
      <c r="AJ23">
        <v>6</v>
      </c>
      <c r="AK23">
        <v>5</v>
      </c>
    </row>
    <row r="24" spans="1:37" x14ac:dyDescent="0.25">
      <c r="D24">
        <f>SUM(D18:D23)</f>
        <v>58</v>
      </c>
      <c r="E24">
        <f t="shared" ref="E24:F24" si="16">SUM(E18:E23)</f>
        <v>52</v>
      </c>
      <c r="F24">
        <f t="shared" si="16"/>
        <v>0</v>
      </c>
      <c r="I24">
        <v>240</v>
      </c>
      <c r="J24">
        <v>240</v>
      </c>
      <c r="K24">
        <v>240</v>
      </c>
      <c r="L24">
        <v>240</v>
      </c>
      <c r="M24">
        <v>240</v>
      </c>
      <c r="N24">
        <v>240</v>
      </c>
      <c r="O24">
        <v>240</v>
      </c>
      <c r="P24">
        <v>240</v>
      </c>
      <c r="Q24">
        <v>240</v>
      </c>
      <c r="R24">
        <v>240</v>
      </c>
      <c r="S24">
        <v>240</v>
      </c>
      <c r="T24">
        <v>240</v>
      </c>
      <c r="U24">
        <v>240</v>
      </c>
      <c r="V24">
        <v>8</v>
      </c>
      <c r="W24">
        <v>12</v>
      </c>
      <c r="X24">
        <v>6.5</v>
      </c>
      <c r="Y24">
        <v>7</v>
      </c>
      <c r="Z24">
        <v>13</v>
      </c>
      <c r="AA24">
        <v>6</v>
      </c>
      <c r="AB24">
        <v>7</v>
      </c>
      <c r="AC24">
        <v>5</v>
      </c>
      <c r="AE24">
        <v>7</v>
      </c>
      <c r="AF24">
        <v>6</v>
      </c>
      <c r="AG24">
        <v>6.5</v>
      </c>
      <c r="AH24">
        <v>5</v>
      </c>
      <c r="AJ24">
        <v>6.5</v>
      </c>
      <c r="AK24">
        <v>5</v>
      </c>
    </row>
    <row r="25" spans="1:37" x14ac:dyDescent="0.25">
      <c r="A25">
        <v>230</v>
      </c>
      <c r="B25">
        <v>230</v>
      </c>
      <c r="C25">
        <v>230</v>
      </c>
      <c r="D25">
        <f>SUM(D2:D23)</f>
        <v>170.5</v>
      </c>
      <c r="E25">
        <v>153</v>
      </c>
      <c r="F25">
        <f>SUM(F2:F23)</f>
        <v>0</v>
      </c>
      <c r="I25">
        <f>I23/I24*100</f>
        <v>65.625</v>
      </c>
      <c r="J25">
        <f t="shared" ref="J25:M25" si="17">J23/J24*100</f>
        <v>73.125</v>
      </c>
      <c r="K25">
        <f t="shared" si="17"/>
        <v>66.666666666666657</v>
      </c>
      <c r="L25">
        <f t="shared" si="17"/>
        <v>67.291666666666671</v>
      </c>
      <c r="M25">
        <f t="shared" si="17"/>
        <v>65.625</v>
      </c>
      <c r="N25">
        <f t="shared" ref="N25" si="18">N23/N24*100</f>
        <v>74.166666666666671</v>
      </c>
      <c r="O25">
        <f t="shared" ref="O25" si="19">O23/O24*100</f>
        <v>66.458333333333329</v>
      </c>
      <c r="P25">
        <f t="shared" ref="P25" si="20">P23/P24*100</f>
        <v>74.791666666666671</v>
      </c>
      <c r="Q25">
        <f t="shared" ref="Q25" si="21">Q23/Q24*100</f>
        <v>64.791666666666671</v>
      </c>
      <c r="R25">
        <f t="shared" ref="R25" si="22">R23/R24*100</f>
        <v>0</v>
      </c>
      <c r="S25">
        <f>S23/S24*100</f>
        <v>74.166666666666671</v>
      </c>
      <c r="T25">
        <f t="shared" ref="T25:U25" si="23">T23/T24*100</f>
        <v>69.166666666666671</v>
      </c>
      <c r="U25">
        <f t="shared" si="23"/>
        <v>0</v>
      </c>
      <c r="V25">
        <v>7</v>
      </c>
      <c r="W25">
        <v>14</v>
      </c>
      <c r="X25">
        <v>6.5</v>
      </c>
      <c r="Y25">
        <v>6</v>
      </c>
      <c r="Z25">
        <v>13</v>
      </c>
      <c r="AA25">
        <v>6</v>
      </c>
      <c r="AB25">
        <v>7</v>
      </c>
      <c r="AC25">
        <v>6</v>
      </c>
      <c r="AE25">
        <v>13</v>
      </c>
      <c r="AF25">
        <v>3</v>
      </c>
      <c r="AG25">
        <v>6.5</v>
      </c>
      <c r="AH25">
        <v>6</v>
      </c>
      <c r="AJ25">
        <v>7</v>
      </c>
      <c r="AK25">
        <v>6</v>
      </c>
    </row>
    <row r="26" spans="1:37" x14ac:dyDescent="0.25">
      <c r="W26">
        <f>SUM(W22:W25)</f>
        <v>53</v>
      </c>
      <c r="X26">
        <v>6.5</v>
      </c>
      <c r="Y26">
        <v>6</v>
      </c>
      <c r="Z26">
        <v>12</v>
      </c>
      <c r="AA26">
        <v>6</v>
      </c>
      <c r="AB26">
        <v>7</v>
      </c>
      <c r="AC26">
        <v>7</v>
      </c>
      <c r="AE26">
        <v>12</v>
      </c>
      <c r="AF26">
        <v>6.5</v>
      </c>
      <c r="AG26">
        <v>7</v>
      </c>
      <c r="AH26">
        <v>10</v>
      </c>
      <c r="AJ26">
        <v>7</v>
      </c>
      <c r="AK26">
        <v>8</v>
      </c>
    </row>
    <row r="27" spans="1:37" x14ac:dyDescent="0.25">
      <c r="V27">
        <f>SUM(V17:V25)</f>
        <v>67.5</v>
      </c>
      <c r="W27">
        <f>SUM(W2:W25)</f>
        <v>188</v>
      </c>
      <c r="X27">
        <v>14</v>
      </c>
      <c r="Y27">
        <v>14</v>
      </c>
      <c r="Z27">
        <v>13</v>
      </c>
      <c r="AA27">
        <v>5</v>
      </c>
      <c r="AB27">
        <v>6</v>
      </c>
      <c r="AC27">
        <v>7</v>
      </c>
      <c r="AE27">
        <v>10</v>
      </c>
      <c r="AF27">
        <v>7</v>
      </c>
      <c r="AG27">
        <v>7</v>
      </c>
      <c r="AH27">
        <v>5</v>
      </c>
      <c r="AJ27">
        <v>7</v>
      </c>
      <c r="AK27">
        <v>12</v>
      </c>
    </row>
    <row r="28" spans="1:37" x14ac:dyDescent="0.25">
      <c r="Z28">
        <f>SUM(Z24:Z27)</f>
        <v>51</v>
      </c>
      <c r="AA28">
        <v>6</v>
      </c>
      <c r="AB28">
        <v>6</v>
      </c>
      <c r="AC28">
        <v>7</v>
      </c>
      <c r="AE28">
        <v>12</v>
      </c>
      <c r="AF28">
        <v>6.5</v>
      </c>
      <c r="AG28">
        <v>6.5</v>
      </c>
      <c r="AH28">
        <v>10</v>
      </c>
      <c r="AJ28">
        <v>6.5</v>
      </c>
      <c r="AK28">
        <v>12</v>
      </c>
    </row>
    <row r="29" spans="1:37" x14ac:dyDescent="0.25">
      <c r="A29">
        <f>A23/A25*100</f>
        <v>66.521739130434781</v>
      </c>
      <c r="B29">
        <f>B23/B25*100</f>
        <v>67.173913043478265</v>
      </c>
      <c r="C29">
        <f>C23/C25*100</f>
        <v>65</v>
      </c>
      <c r="D29">
        <v>240</v>
      </c>
      <c r="E29">
        <v>240</v>
      </c>
      <c r="F29">
        <v>240</v>
      </c>
      <c r="L29">
        <v>2</v>
      </c>
      <c r="V29">
        <f>SUM(V2:V25)</f>
        <v>171</v>
      </c>
      <c r="W29">
        <v>290</v>
      </c>
      <c r="X29">
        <v>13</v>
      </c>
      <c r="Y29">
        <v>12</v>
      </c>
      <c r="Z29">
        <f>SUM(Z2:Z27)</f>
        <v>194</v>
      </c>
      <c r="AA29">
        <v>6</v>
      </c>
      <c r="AB29">
        <v>6.5</v>
      </c>
      <c r="AC29">
        <v>6.5</v>
      </c>
      <c r="AE29">
        <f>SUM(AE2:AE28)</f>
        <v>183</v>
      </c>
      <c r="AF29">
        <v>12</v>
      </c>
      <c r="AG29">
        <v>12</v>
      </c>
      <c r="AH29">
        <v>5</v>
      </c>
      <c r="AJ29">
        <v>12</v>
      </c>
      <c r="AK29">
        <v>12</v>
      </c>
    </row>
    <row r="30" spans="1:37" x14ac:dyDescent="0.25">
      <c r="D30">
        <f>D25/D29*100</f>
        <v>71.041666666666671</v>
      </c>
      <c r="E30">
        <f t="shared" ref="E30:F30" si="24">E25/E29*100</f>
        <v>63.749999999999993</v>
      </c>
      <c r="F30">
        <f t="shared" si="24"/>
        <v>0</v>
      </c>
      <c r="V30">
        <v>240</v>
      </c>
      <c r="W30">
        <f>W27/W29*100</f>
        <v>64.827586206896541</v>
      </c>
      <c r="X30">
        <v>12</v>
      </c>
      <c r="Y30">
        <v>11</v>
      </c>
      <c r="Z30">
        <v>310</v>
      </c>
      <c r="AA30">
        <v>6</v>
      </c>
      <c r="AB30">
        <v>7</v>
      </c>
      <c r="AC30">
        <v>12</v>
      </c>
      <c r="AE30">
        <v>320</v>
      </c>
      <c r="AF30">
        <v>13</v>
      </c>
      <c r="AG30">
        <v>12</v>
      </c>
      <c r="AH30">
        <v>6</v>
      </c>
      <c r="AJ30">
        <v>14</v>
      </c>
      <c r="AK30">
        <v>12</v>
      </c>
    </row>
    <row r="31" spans="1:37" x14ac:dyDescent="0.25">
      <c r="E31">
        <v>2</v>
      </c>
      <c r="V31">
        <f>V29/V30*100</f>
        <v>71.25</v>
      </c>
      <c r="X31">
        <v>14</v>
      </c>
      <c r="Y31">
        <v>12</v>
      </c>
      <c r="Z31">
        <f>Z29/Z30*100</f>
        <v>62.580645161290327</v>
      </c>
      <c r="AA31">
        <v>6</v>
      </c>
      <c r="AB31">
        <v>6.5</v>
      </c>
      <c r="AC31">
        <v>14</v>
      </c>
      <c r="AE31">
        <f>AE29/AE30*100</f>
        <v>57.1875</v>
      </c>
      <c r="AF31">
        <f>SUM(AF2:AF30)</f>
        <v>210.5</v>
      </c>
      <c r="AG31">
        <f>SUM(AG2:AG30)</f>
        <v>203.5</v>
      </c>
      <c r="AH31">
        <v>5.5</v>
      </c>
      <c r="AJ31">
        <f>SUM(AJ2:AJ30)</f>
        <v>240.5</v>
      </c>
      <c r="AK31">
        <f>SUM(AK2:AK30)</f>
        <v>205</v>
      </c>
    </row>
    <row r="32" spans="1:37" x14ac:dyDescent="0.25">
      <c r="AC32">
        <f>SUM(AC28:AC31)</f>
        <v>39.5</v>
      </c>
      <c r="AF32">
        <v>340</v>
      </c>
      <c r="AG32">
        <v>340</v>
      </c>
      <c r="AH32">
        <v>10</v>
      </c>
      <c r="AJ32">
        <v>380</v>
      </c>
      <c r="AK32">
        <v>340</v>
      </c>
    </row>
    <row r="33" spans="24:37" x14ac:dyDescent="0.25">
      <c r="X33">
        <f>SUM(X27:X31)</f>
        <v>53</v>
      </c>
      <c r="Y33">
        <f>SUM(Y27:Y31)</f>
        <v>49</v>
      </c>
      <c r="AA33">
        <v>11</v>
      </c>
      <c r="AB33">
        <v>12</v>
      </c>
      <c r="AC33">
        <f>SUM(AC2:AC31)</f>
        <v>241</v>
      </c>
      <c r="AF33">
        <f>AF31/AF32*100</f>
        <v>61.911764705882355</v>
      </c>
      <c r="AG33">
        <f>AG31/AG32*100</f>
        <v>59.852941176470587</v>
      </c>
      <c r="AH33">
        <v>12</v>
      </c>
      <c r="AJ33">
        <f>AJ31/AJ32*100</f>
        <v>63.289473684210527</v>
      </c>
      <c r="AK33">
        <f>AK31/AK32*100</f>
        <v>60.294117647058819</v>
      </c>
    </row>
    <row r="34" spans="24:37" x14ac:dyDescent="0.25">
      <c r="X34">
        <f>SUM(X2:X31)</f>
        <v>217.5</v>
      </c>
      <c r="Y34">
        <f>SUM(Y2:Y31)</f>
        <v>197</v>
      </c>
      <c r="AA34">
        <v>12</v>
      </c>
      <c r="AB34">
        <v>14</v>
      </c>
      <c r="AC34">
        <v>380</v>
      </c>
      <c r="AH34">
        <v>209.5</v>
      </c>
    </row>
    <row r="35" spans="24:37" x14ac:dyDescent="0.25">
      <c r="AA35">
        <f>SUM(AA30:AA34)</f>
        <v>35</v>
      </c>
      <c r="AB35">
        <f>SUM(AB30:AB34)</f>
        <v>39.5</v>
      </c>
      <c r="AC35">
        <f>AC33/AC34*100</f>
        <v>63.421052631578945</v>
      </c>
      <c r="AH35">
        <v>390</v>
      </c>
    </row>
    <row r="36" spans="24:37" x14ac:dyDescent="0.25">
      <c r="X36">
        <v>340</v>
      </c>
      <c r="Y36">
        <v>340</v>
      </c>
      <c r="AA36">
        <f>SUM(AA2:AA34)</f>
        <v>216.5</v>
      </c>
      <c r="AB36">
        <f>SUM(AB2:AB34)</f>
        <v>233</v>
      </c>
      <c r="AH36">
        <f>AH34/AH35*100</f>
        <v>53.717948717948715</v>
      </c>
    </row>
    <row r="37" spans="24:37" x14ac:dyDescent="0.25">
      <c r="X37">
        <f>X34/X36*100</f>
        <v>63.970588235294116</v>
      </c>
      <c r="Y37">
        <f>Y34/Y36*100</f>
        <v>57.941176470588239</v>
      </c>
      <c r="AA37">
        <v>370</v>
      </c>
      <c r="AB37">
        <v>370</v>
      </c>
      <c r="AH37">
        <v>2</v>
      </c>
    </row>
    <row r="38" spans="24:37" x14ac:dyDescent="0.25">
      <c r="AA38">
        <f>AA36/AA37*100</f>
        <v>58.513513513513516</v>
      </c>
      <c r="AB38">
        <f>AB36/AB37*100</f>
        <v>62.972972972972975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2016-04-27T11:42:38Z</cp:lastPrinted>
  <dcterms:created xsi:type="dcterms:W3CDTF">2016-04-24T16:26:25Z</dcterms:created>
  <dcterms:modified xsi:type="dcterms:W3CDTF">2016-04-27T16:23:58Z</dcterms:modified>
</cp:coreProperties>
</file>