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8000" windowHeight="12825"/>
  </bookViews>
  <sheets>
    <sheet name="Wed28th Sept" sheetId="1" r:id="rId1"/>
    <sheet name="psg" sheetId="2" r:id="rId2"/>
    <sheet name="psgfs" sheetId="3" r:id="rId3"/>
    <sheet name="int1" sheetId="4" r:id="rId4"/>
    <sheet name="int1fs" sheetId="5" r:id="rId5"/>
    <sheet name="13" sheetId="6" r:id="rId6"/>
    <sheet name="14" sheetId="7" r:id="rId7"/>
    <sheet name="24" sheetId="8" r:id="rId8"/>
    <sheet name="34" sheetId="9" r:id="rId9"/>
    <sheet name="40" sheetId="10" r:id="rId10"/>
    <sheet name="53" sheetId="11" r:id="rId11"/>
    <sheet name="61" sheetId="12" r:id="rId12"/>
    <sheet name="73" sheetId="13" r:id="rId13"/>
    <sheet name="92" sheetId="14" r:id="rId14"/>
    <sheet name="100" sheetId="15" r:id="rId15"/>
  </sheets>
  <calcPr calcId="145621"/>
</workbook>
</file>

<file path=xl/calcChain.xml><?xml version="1.0" encoding="utf-8"?>
<calcChain xmlns="http://schemas.openxmlformats.org/spreadsheetml/2006/main">
  <c r="F36" i="5" l="1"/>
  <c r="F35" i="5"/>
  <c r="D36" i="5"/>
  <c r="D35" i="5"/>
  <c r="H32" i="5"/>
  <c r="B32" i="5"/>
  <c r="B31" i="5"/>
  <c r="G26" i="5"/>
  <c r="H26" i="5"/>
  <c r="I26" i="5"/>
  <c r="J26" i="5"/>
  <c r="B25" i="5"/>
  <c r="G25" i="5"/>
  <c r="H25" i="5"/>
  <c r="I25" i="5"/>
  <c r="J25" i="5"/>
  <c r="D36" i="4"/>
  <c r="H36" i="4"/>
  <c r="I36" i="4"/>
  <c r="J36" i="4"/>
  <c r="D37" i="4"/>
  <c r="H37" i="4"/>
  <c r="I37" i="4"/>
  <c r="J37" i="4"/>
  <c r="B37" i="4"/>
  <c r="B36" i="4"/>
  <c r="B31" i="4"/>
  <c r="C31" i="4"/>
  <c r="D31" i="4"/>
  <c r="E31" i="4"/>
  <c r="F31" i="4"/>
  <c r="G31" i="4"/>
  <c r="H31" i="4"/>
  <c r="I31" i="4"/>
  <c r="J31" i="4"/>
  <c r="K31" i="4"/>
  <c r="L31" i="4"/>
  <c r="A31" i="4"/>
  <c r="B32" i="4"/>
  <c r="C32" i="4"/>
  <c r="D32" i="4"/>
  <c r="E32" i="4"/>
  <c r="F32" i="4"/>
  <c r="G32" i="4"/>
  <c r="H32" i="4"/>
  <c r="I32" i="4"/>
  <c r="J32" i="4"/>
  <c r="K32" i="4"/>
  <c r="L32" i="4"/>
  <c r="M32" i="4"/>
  <c r="B34" i="4"/>
  <c r="C34" i="4"/>
  <c r="D34" i="4"/>
  <c r="E34" i="4"/>
  <c r="F34" i="4"/>
  <c r="G34" i="4"/>
  <c r="H34" i="4"/>
  <c r="I34" i="4"/>
  <c r="J34" i="4"/>
  <c r="K34" i="4"/>
  <c r="L34" i="4"/>
  <c r="M34" i="4"/>
  <c r="A34" i="4"/>
  <c r="A32" i="4"/>
  <c r="G81" i="1"/>
  <c r="G82" i="1"/>
  <c r="G83" i="1"/>
  <c r="G84" i="1"/>
  <c r="G85" i="1"/>
  <c r="G86" i="1"/>
  <c r="I17" i="3"/>
  <c r="H67" i="1"/>
  <c r="I67" i="1" s="1"/>
  <c r="H65" i="1"/>
  <c r="I65" i="1" s="1"/>
  <c r="H64" i="1"/>
  <c r="I64" i="1" s="1"/>
  <c r="H66" i="1"/>
  <c r="I66" i="1" s="1"/>
  <c r="H62" i="1"/>
  <c r="I62" i="1" s="1"/>
  <c r="N32" i="3"/>
  <c r="O32" i="3"/>
  <c r="N31" i="3"/>
  <c r="O31" i="3"/>
  <c r="H63" i="1"/>
  <c r="I63" i="1" s="1"/>
  <c r="B32" i="3"/>
  <c r="B31" i="3"/>
  <c r="M26" i="3"/>
  <c r="N26" i="3"/>
  <c r="O26" i="3"/>
  <c r="B25" i="3"/>
  <c r="M25" i="3"/>
  <c r="N25" i="3"/>
  <c r="O25" i="3"/>
  <c r="H58" i="1"/>
  <c r="I58" i="1" s="1"/>
  <c r="H54" i="1"/>
  <c r="H55" i="1"/>
  <c r="H59" i="1"/>
  <c r="I59" i="1" s="1"/>
  <c r="H52" i="1"/>
  <c r="H53" i="1"/>
  <c r="H57" i="1"/>
  <c r="I54" i="1"/>
  <c r="I55" i="1"/>
  <c r="I52" i="1"/>
  <c r="I53" i="1"/>
  <c r="I57" i="1"/>
  <c r="H56" i="1"/>
  <c r="I56" i="1" s="1"/>
  <c r="B41" i="2"/>
  <c r="B4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A33" i="2"/>
  <c r="A28" i="2"/>
  <c r="B29" i="15"/>
  <c r="A29" i="15"/>
  <c r="B30" i="15"/>
  <c r="B32" i="15" s="1"/>
  <c r="A32" i="15"/>
  <c r="A30" i="15"/>
  <c r="B34" i="14"/>
  <c r="C34" i="14"/>
  <c r="A34" i="14"/>
  <c r="B35" i="14"/>
  <c r="B37" i="14" s="1"/>
  <c r="C35" i="14"/>
  <c r="C37" i="14" s="1"/>
  <c r="A37" i="14"/>
  <c r="B31" i="13"/>
  <c r="C31" i="13"/>
  <c r="D31" i="13"/>
  <c r="E31" i="13"/>
  <c r="A31" i="13"/>
  <c r="B32" i="13"/>
  <c r="B34" i="13" s="1"/>
  <c r="C32" i="13"/>
  <c r="D32" i="13"/>
  <c r="E32" i="13"/>
  <c r="C34" i="13"/>
  <c r="D34" i="13"/>
  <c r="E34" i="13"/>
  <c r="A34" i="13"/>
  <c r="A32" i="13"/>
  <c r="B26" i="12"/>
  <c r="A26" i="12"/>
  <c r="B27" i="12"/>
  <c r="B29" i="12"/>
  <c r="A29" i="12"/>
  <c r="A27" i="12"/>
  <c r="B31" i="11"/>
  <c r="C31" i="11"/>
  <c r="D31" i="11"/>
  <c r="E31" i="11"/>
  <c r="F31" i="11"/>
  <c r="G31" i="11"/>
  <c r="H31" i="1"/>
  <c r="H32" i="1"/>
  <c r="H33" i="1"/>
  <c r="H34" i="1"/>
  <c r="H30" i="1"/>
  <c r="A31" i="11"/>
  <c r="B32" i="11"/>
  <c r="B34" i="11" s="1"/>
  <c r="C32" i="11"/>
  <c r="C34" i="11" s="1"/>
  <c r="D32" i="11"/>
  <c r="D34" i="11" s="1"/>
  <c r="E32" i="11"/>
  <c r="F32" i="11"/>
  <c r="G32" i="11"/>
  <c r="H32" i="11"/>
  <c r="E34" i="11"/>
  <c r="F34" i="11"/>
  <c r="G34" i="11"/>
  <c r="H34" i="11"/>
  <c r="A34" i="11"/>
  <c r="A32" i="11"/>
  <c r="B28" i="10"/>
  <c r="C28" i="10"/>
  <c r="D28" i="10"/>
  <c r="E28" i="10"/>
  <c r="F28" i="10"/>
  <c r="A28" i="10"/>
  <c r="B29" i="10"/>
  <c r="B31" i="10" s="1"/>
  <c r="C29" i="10"/>
  <c r="D29" i="10"/>
  <c r="E29" i="10"/>
  <c r="F29" i="10"/>
  <c r="C31" i="10"/>
  <c r="D31" i="10"/>
  <c r="E31" i="10"/>
  <c r="F31" i="10"/>
  <c r="A31" i="10"/>
  <c r="A29" i="10"/>
  <c r="F36" i="4" l="1"/>
  <c r="F37" i="4" s="1"/>
  <c r="H20" i="1"/>
  <c r="H21" i="1"/>
  <c r="H22" i="1"/>
  <c r="H23" i="1"/>
  <c r="H19" i="1"/>
  <c r="B21" i="9"/>
  <c r="C21" i="9"/>
  <c r="D21" i="9"/>
  <c r="E21" i="9"/>
  <c r="F21" i="9"/>
  <c r="G21" i="9"/>
  <c r="A21" i="9"/>
  <c r="B22" i="9"/>
  <c r="B24" i="9" s="1"/>
  <c r="C22" i="9"/>
  <c r="C24" i="9" s="1"/>
  <c r="D22" i="9"/>
  <c r="D24" i="9" s="1"/>
  <c r="E22" i="9"/>
  <c r="E24" i="9" s="1"/>
  <c r="F22" i="9"/>
  <c r="G22" i="9"/>
  <c r="F24" i="9"/>
  <c r="G24" i="9"/>
  <c r="A24" i="9"/>
  <c r="A22" i="9"/>
  <c r="H15" i="1"/>
  <c r="H13" i="1"/>
  <c r="H16" i="1"/>
  <c r="H14" i="1"/>
  <c r="B23" i="8"/>
  <c r="C23" i="8"/>
  <c r="D23" i="8"/>
  <c r="A23" i="8"/>
  <c r="B24" i="8"/>
  <c r="B26" i="8" s="1"/>
  <c r="C24" i="8"/>
  <c r="C26" i="8" s="1"/>
  <c r="D24" i="8"/>
  <c r="D26" i="8" s="1"/>
  <c r="A24" i="8"/>
  <c r="A26" i="8" s="1"/>
  <c r="B22" i="7"/>
  <c r="C22" i="7"/>
  <c r="D22" i="7"/>
  <c r="E22" i="7"/>
  <c r="B23" i="7"/>
  <c r="B25" i="7" s="1"/>
  <c r="C23" i="7"/>
  <c r="C25" i="7" s="1"/>
  <c r="D23" i="7"/>
  <c r="E23" i="7"/>
  <c r="D25" i="7"/>
  <c r="E25" i="7"/>
  <c r="A22" i="7"/>
  <c r="A25" i="7"/>
  <c r="A23" i="7"/>
  <c r="H5" i="1"/>
  <c r="H9" i="1"/>
  <c r="H10" i="1"/>
  <c r="H4" i="1"/>
  <c r="B22" i="6"/>
  <c r="C22" i="6"/>
  <c r="D22" i="6"/>
  <c r="E22" i="6"/>
  <c r="F22" i="6"/>
  <c r="A22" i="6"/>
  <c r="B23" i="6"/>
  <c r="B25" i="6" s="1"/>
  <c r="C23" i="6"/>
  <c r="C25" i="6" s="1"/>
  <c r="D23" i="6"/>
  <c r="E23" i="6"/>
  <c r="E25" i="6" s="1"/>
  <c r="F23" i="6"/>
  <c r="D25" i="6"/>
  <c r="F25" i="6"/>
  <c r="A25" i="6"/>
  <c r="L31" i="5" l="1"/>
  <c r="M31" i="5"/>
  <c r="N31" i="5"/>
  <c r="O31" i="5"/>
  <c r="P31" i="5"/>
  <c r="B17" i="5"/>
  <c r="C17" i="5"/>
  <c r="C25" i="5" s="1"/>
  <c r="D17" i="5"/>
  <c r="D25" i="5" s="1"/>
  <c r="E17" i="5"/>
  <c r="E25" i="5" s="1"/>
  <c r="F17" i="5"/>
  <c r="F25" i="5" s="1"/>
  <c r="G17" i="5"/>
  <c r="H17" i="5"/>
  <c r="I17" i="5"/>
  <c r="J17" i="5"/>
  <c r="K17" i="5"/>
  <c r="L17" i="5"/>
  <c r="M17" i="5"/>
  <c r="N17" i="5"/>
  <c r="O17" i="5"/>
  <c r="P17" i="5"/>
  <c r="B23" i="5"/>
  <c r="B26" i="5" s="1"/>
  <c r="B27" i="5" s="1"/>
  <c r="B29" i="5" s="1"/>
  <c r="C23" i="5"/>
  <c r="C26" i="5" s="1"/>
  <c r="D23" i="5"/>
  <c r="D26" i="5" s="1"/>
  <c r="D27" i="5" s="1"/>
  <c r="D29" i="5" s="1"/>
  <c r="E23" i="5"/>
  <c r="E26" i="5" s="1"/>
  <c r="F23" i="5"/>
  <c r="F26" i="5" s="1"/>
  <c r="F27" i="5" s="1"/>
  <c r="F29" i="5" s="1"/>
  <c r="G31" i="5" s="1"/>
  <c r="G32" i="5" s="1"/>
  <c r="G23" i="5"/>
  <c r="H23" i="5"/>
  <c r="I23" i="5"/>
  <c r="J23" i="5"/>
  <c r="K23" i="5"/>
  <c r="L23" i="5"/>
  <c r="M23" i="5"/>
  <c r="N23" i="5"/>
  <c r="O23" i="5"/>
  <c r="P23" i="5"/>
  <c r="G27" i="5"/>
  <c r="H27" i="5"/>
  <c r="H29" i="5" s="1"/>
  <c r="I27" i="5"/>
  <c r="J27" i="5"/>
  <c r="J29" i="5" s="1"/>
  <c r="K31" i="5" s="1"/>
  <c r="K27" i="5"/>
  <c r="L27" i="5"/>
  <c r="M27" i="5"/>
  <c r="N27" i="5"/>
  <c r="O27" i="5"/>
  <c r="P27" i="5"/>
  <c r="G29" i="5"/>
  <c r="I29" i="5"/>
  <c r="J31" i="5" s="1"/>
  <c r="K29" i="5"/>
  <c r="L29" i="5"/>
  <c r="M29" i="5"/>
  <c r="N29" i="5"/>
  <c r="O29" i="5"/>
  <c r="P29" i="5"/>
  <c r="A23" i="5"/>
  <c r="A26" i="5" s="1"/>
  <c r="A17" i="5"/>
  <c r="A25" i="5" s="1"/>
  <c r="M27" i="3"/>
  <c r="M29" i="3" s="1"/>
  <c r="N27" i="3"/>
  <c r="N29" i="3" s="1"/>
  <c r="O27" i="3"/>
  <c r="O29" i="3" s="1"/>
  <c r="B23" i="3"/>
  <c r="B26" i="3" s="1"/>
  <c r="B27" i="3" s="1"/>
  <c r="B29" i="3" s="1"/>
  <c r="C23" i="3"/>
  <c r="C26" i="3" s="1"/>
  <c r="D23" i="3"/>
  <c r="D26" i="3" s="1"/>
  <c r="E23" i="3"/>
  <c r="E26" i="3" s="1"/>
  <c r="F23" i="3"/>
  <c r="F26" i="3" s="1"/>
  <c r="G23" i="3"/>
  <c r="G26" i="3" s="1"/>
  <c r="H23" i="3"/>
  <c r="H26" i="3" s="1"/>
  <c r="I23" i="3"/>
  <c r="I26" i="3" s="1"/>
  <c r="J23" i="3"/>
  <c r="J26" i="3" s="1"/>
  <c r="K23" i="3"/>
  <c r="K26" i="3" s="1"/>
  <c r="L23" i="3"/>
  <c r="L26" i="3" s="1"/>
  <c r="M23" i="3"/>
  <c r="N23" i="3"/>
  <c r="O23" i="3"/>
  <c r="B17" i="3"/>
  <c r="C17" i="3"/>
  <c r="C25" i="3" s="1"/>
  <c r="D17" i="3"/>
  <c r="D25" i="3" s="1"/>
  <c r="E17" i="3"/>
  <c r="E25" i="3" s="1"/>
  <c r="F17" i="3"/>
  <c r="F25" i="3" s="1"/>
  <c r="G17" i="3"/>
  <c r="G25" i="3" s="1"/>
  <c r="H17" i="3"/>
  <c r="H25" i="3" s="1"/>
  <c r="I25" i="3"/>
  <c r="J17" i="3"/>
  <c r="J25" i="3" s="1"/>
  <c r="K17" i="3"/>
  <c r="K25" i="3" s="1"/>
  <c r="L17" i="3"/>
  <c r="L25" i="3" s="1"/>
  <c r="M17" i="3"/>
  <c r="N17" i="3"/>
  <c r="O17" i="3"/>
  <c r="A23" i="3"/>
  <c r="A26" i="3" s="1"/>
  <c r="A17" i="3"/>
  <c r="A25" i="3" s="1"/>
  <c r="B28" i="2"/>
  <c r="B36" i="2" s="1"/>
  <c r="C28" i="2"/>
  <c r="C34" i="2" s="1"/>
  <c r="C36" i="2" s="1"/>
  <c r="D28" i="2"/>
  <c r="D34" i="2" s="1"/>
  <c r="D36" i="2" s="1"/>
  <c r="E28" i="2"/>
  <c r="E34" i="2" s="1"/>
  <c r="E36" i="2" s="1"/>
  <c r="F28" i="2"/>
  <c r="F34" i="2" s="1"/>
  <c r="F36" i="2" s="1"/>
  <c r="G28" i="2"/>
  <c r="G34" i="2" s="1"/>
  <c r="G36" i="2" s="1"/>
  <c r="H28" i="2"/>
  <c r="H34" i="2" s="1"/>
  <c r="H36" i="2" s="1"/>
  <c r="I28" i="2"/>
  <c r="I34" i="2" s="1"/>
  <c r="I36" i="2" s="1"/>
  <c r="J28" i="2"/>
  <c r="J34" i="2" s="1"/>
  <c r="J36" i="2" s="1"/>
  <c r="K28" i="2"/>
  <c r="K34" i="2" s="1"/>
  <c r="K36" i="2" s="1"/>
  <c r="L28" i="2"/>
  <c r="L34" i="2" s="1"/>
  <c r="L36" i="2" s="1"/>
  <c r="M28" i="2"/>
  <c r="M34" i="2" s="1"/>
  <c r="M36" i="2" s="1"/>
  <c r="N28" i="2"/>
  <c r="N34" i="2" s="1"/>
  <c r="N36" i="2" s="1"/>
  <c r="O28" i="2"/>
  <c r="O34" i="2" s="1"/>
  <c r="O36" i="2" s="1"/>
  <c r="P28" i="2"/>
  <c r="P34" i="2" s="1"/>
  <c r="P36" i="2" s="1"/>
  <c r="Q28" i="2"/>
  <c r="Q34" i="2"/>
  <c r="Q36" i="2"/>
  <c r="A34" i="2"/>
  <c r="A36" i="2" s="1"/>
  <c r="E27" i="5" l="1"/>
  <c r="E29" i="5" s="1"/>
  <c r="F31" i="5" s="1"/>
  <c r="F32" i="5" s="1"/>
  <c r="C27" i="5"/>
  <c r="C29" i="5" s="1"/>
  <c r="I31" i="5"/>
  <c r="H31" i="5"/>
  <c r="A27" i="5"/>
  <c r="A29" i="5" s="1"/>
  <c r="L27" i="3"/>
  <c r="L29" i="3" s="1"/>
  <c r="M31" i="3" s="1"/>
  <c r="M32" i="3" s="1"/>
  <c r="K27" i="3"/>
  <c r="K29" i="3" s="1"/>
  <c r="J27" i="3"/>
  <c r="J29" i="3" s="1"/>
  <c r="I27" i="3"/>
  <c r="I29" i="3" s="1"/>
  <c r="F27" i="3"/>
  <c r="F29" i="3" s="1"/>
  <c r="H27" i="3"/>
  <c r="H29" i="3" s="1"/>
  <c r="D27" i="3"/>
  <c r="D29" i="3" s="1"/>
  <c r="D31" i="3" s="1"/>
  <c r="D32" i="3" s="1"/>
  <c r="G27" i="3"/>
  <c r="G29" i="3" s="1"/>
  <c r="E27" i="3"/>
  <c r="E29" i="3" s="1"/>
  <c r="F31" i="3" s="1"/>
  <c r="F32" i="3" s="1"/>
  <c r="C27" i="3"/>
  <c r="C29" i="3" s="1"/>
  <c r="P40" i="2"/>
  <c r="P41" i="2" s="1"/>
  <c r="N40" i="2"/>
  <c r="N41" i="2" s="1"/>
  <c r="L40" i="2"/>
  <c r="L41" i="2" s="1"/>
  <c r="J40" i="2"/>
  <c r="J41" i="2" s="1"/>
  <c r="H40" i="2"/>
  <c r="H41" i="2" s="1"/>
  <c r="F40" i="2"/>
  <c r="F41" i="2" s="1"/>
  <c r="D40" i="2"/>
  <c r="D41" i="2" s="1"/>
  <c r="A27" i="3"/>
  <c r="A29" i="3" s="1"/>
  <c r="E31" i="5" l="1"/>
  <c r="E32" i="5" s="1"/>
  <c r="L31" i="3"/>
  <c r="L32" i="3" s="1"/>
  <c r="J31" i="3"/>
  <c r="J32" i="3" s="1"/>
  <c r="H31" i="3"/>
  <c r="H32" i="3" s="1"/>
  <c r="E31" i="3"/>
</calcChain>
</file>

<file path=xl/sharedStrings.xml><?xml version="1.0" encoding="utf-8"?>
<sst xmlns="http://schemas.openxmlformats.org/spreadsheetml/2006/main" count="166" uniqueCount="81">
  <si>
    <t>Horse</t>
  </si>
  <si>
    <t xml:space="preserve">Mrs Victoria  Galantree </t>
  </si>
  <si>
    <t xml:space="preserve">Floris hill </t>
  </si>
  <si>
    <t xml:space="preserve">Miss Rebecca  Dawes </t>
  </si>
  <si>
    <t>Courtland  (jp) Grace</t>
  </si>
  <si>
    <t>Mrs Kate Ness</t>
  </si>
  <si>
    <t>Strictly Confidential</t>
  </si>
  <si>
    <t>Ms Helen Lowe</t>
  </si>
  <si>
    <t>Mrs Helen Walker</t>
  </si>
  <si>
    <t>Frontier</t>
  </si>
  <si>
    <t>Ms Vicky Lowe</t>
  </si>
  <si>
    <t>Mrs Helen Jackson</t>
  </si>
  <si>
    <t>Leverage</t>
  </si>
  <si>
    <t>Ms Pam Burman</t>
  </si>
  <si>
    <t>Izzadora</t>
  </si>
  <si>
    <t xml:space="preserve">  </t>
  </si>
  <si>
    <t>Ms K Brown</t>
  </si>
  <si>
    <t xml:space="preserve">Electron vbs </t>
  </si>
  <si>
    <t>Ms Rebecca Bush</t>
  </si>
  <si>
    <t>What A Cracker</t>
  </si>
  <si>
    <t>Ms Beth Wood</t>
  </si>
  <si>
    <t>Dominoe</t>
  </si>
  <si>
    <t>Ms Alice Ford</t>
  </si>
  <si>
    <t>Darcy Dancer</t>
  </si>
  <si>
    <t>Miss Suzie Trelawney</t>
  </si>
  <si>
    <t>Chemet</t>
  </si>
  <si>
    <t>Mr Artor Nicpon</t>
  </si>
  <si>
    <t>Foden B</t>
  </si>
  <si>
    <t>Mrs Christina Whitehurst</t>
  </si>
  <si>
    <t>Wittgenstein</t>
  </si>
  <si>
    <t>Ms E Watts</t>
  </si>
  <si>
    <t>Rascalini</t>
  </si>
  <si>
    <t>Mrs Joanne Titterton</t>
  </si>
  <si>
    <t>Vision B</t>
  </si>
  <si>
    <t>Miss Genevieve Walters</t>
  </si>
  <si>
    <t>Always Owen</t>
  </si>
  <si>
    <t>Ms Nicky Kirkham</t>
  </si>
  <si>
    <t>Salvador S</t>
  </si>
  <si>
    <t>A100</t>
  </si>
  <si>
    <t>Mrs Verity Saul</t>
  </si>
  <si>
    <t>Debutante</t>
  </si>
  <si>
    <t>Mrs Tori Peter</t>
  </si>
  <si>
    <t>I-jewel's Indigo</t>
  </si>
  <si>
    <t>S</t>
  </si>
  <si>
    <t>Ms E Perry</t>
  </si>
  <si>
    <t>Dendersteen</t>
  </si>
  <si>
    <t>Mrs Lorna Degg</t>
  </si>
  <si>
    <t>Westhills Monaco</t>
  </si>
  <si>
    <t>Ms L Kinsella-Pearn</t>
  </si>
  <si>
    <t>Vedussi</t>
  </si>
  <si>
    <t>Mrs Sue Carson</t>
  </si>
  <si>
    <t xml:space="preserve">Bonsai </t>
  </si>
  <si>
    <t>Miss Hannah Doggett</t>
  </si>
  <si>
    <t>Samara Fly</t>
  </si>
  <si>
    <t>Ms Claire Gaskin</t>
  </si>
  <si>
    <t>Holme Park Volnay</t>
  </si>
  <si>
    <t>Miss Ann Staines</t>
  </si>
  <si>
    <t>Royal Standard</t>
  </si>
  <si>
    <t>P13Q</t>
  </si>
  <si>
    <t>P14Q</t>
  </si>
  <si>
    <t>N24</t>
  </si>
  <si>
    <t>N34Q</t>
  </si>
  <si>
    <t>E40</t>
  </si>
  <si>
    <t>E53Q</t>
  </si>
  <si>
    <t>M61</t>
  </si>
  <si>
    <t>M73Q</t>
  </si>
  <si>
    <t>AM92Q</t>
  </si>
  <si>
    <t>PSG</t>
  </si>
  <si>
    <t>Freestyle</t>
  </si>
  <si>
    <t>Int1</t>
  </si>
  <si>
    <t>B</t>
  </si>
  <si>
    <t>G</t>
  </si>
  <si>
    <t>hc</t>
  </si>
  <si>
    <t>Bluebird</t>
  </si>
  <si>
    <t>Darcey</t>
  </si>
  <si>
    <t>PSGFS</t>
  </si>
  <si>
    <t>TOTAL</t>
  </si>
  <si>
    <t>PSG Q</t>
  </si>
  <si>
    <t>Q</t>
  </si>
  <si>
    <t>Small Tour Q</t>
  </si>
  <si>
    <t>Dondersteen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</si>
</sst>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10" xfId="0" applyFill="1" applyBorder="1"/>
    <xf numFmtId="18" fontId="0" fillId="33" borderId="10" xfId="0" applyNumberFormat="1" applyFill="1" applyBorder="1"/>
    <xf numFmtId="0" fontId="0" fillId="33" borderId="0" xfId="0" applyFill="1"/>
    <xf numFmtId="0" fontId="14" fillId="0" borderId="10" xfId="0" applyFont="1" applyBorder="1"/>
    <xf numFmtId="0" fontId="14" fillId="0" borderId="0" xfId="0" applyFont="1"/>
    <xf numFmtId="0" fontId="14" fillId="0" borderId="11" xfId="0" applyFont="1" applyBorder="1"/>
    <xf numFmtId="0" fontId="18" fillId="0" borderId="0" xfId="0" applyFont="1"/>
    <xf numFmtId="0" fontId="0" fillId="34" borderId="10" xfId="0" applyFill="1" applyBorder="1"/>
    <xf numFmtId="18" fontId="0" fillId="34" borderId="10" xfId="0" applyNumberFormat="1" applyFill="1" applyBorder="1"/>
    <xf numFmtId="0" fontId="18" fillId="0" borderId="10" xfId="0" applyFont="1" applyBorder="1"/>
    <xf numFmtId="0" fontId="18" fillId="34" borderId="10" xfId="0" applyFont="1" applyFill="1" applyBorder="1"/>
    <xf numFmtId="2" fontId="0" fillId="0" borderId="10" xfId="0" applyNumberForma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9" fillId="0" borderId="12" xfId="0" applyFont="1" applyBorder="1"/>
    <xf numFmtId="0" fontId="20" fillId="0" borderId="12" xfId="0" applyFont="1" applyBorder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C41" sqref="C41"/>
    </sheetView>
  </sheetViews>
  <sheetFormatPr defaultRowHeight="15" x14ac:dyDescent="0.25"/>
  <cols>
    <col min="1" max="1" width="6.875" bestFit="1" customWidth="1"/>
    <col min="2" max="2" width="2.875" bestFit="1" customWidth="1"/>
    <col min="3" max="3" width="16.625" bestFit="1" customWidth="1"/>
    <col min="4" max="4" width="20" bestFit="1" customWidth="1"/>
    <col min="5" max="5" width="6.875" bestFit="1" customWidth="1"/>
    <col min="6" max="6" width="5.875" bestFit="1" customWidth="1"/>
    <col min="7" max="7" width="6.875" bestFit="1" customWidth="1"/>
    <col min="8" max="8" width="6.375" bestFit="1" customWidth="1"/>
    <col min="9" max="9" width="6.125" customWidth="1"/>
  </cols>
  <sheetData>
    <row r="1" spans="1:9" x14ac:dyDescent="0.25">
      <c r="A1" s="3"/>
      <c r="B1" s="3"/>
      <c r="C1" s="3"/>
      <c r="D1" s="3"/>
      <c r="E1" s="10"/>
      <c r="F1" s="10"/>
      <c r="G1" s="10"/>
      <c r="H1" s="10"/>
      <c r="I1" s="10"/>
    </row>
    <row r="2" spans="1:9" x14ac:dyDescent="0.25">
      <c r="A2" s="1" t="s">
        <v>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1">
        <v>18</v>
      </c>
      <c r="C3" s="1" t="s">
        <v>2</v>
      </c>
      <c r="D3" s="12" t="s">
        <v>1</v>
      </c>
      <c r="E3" s="1"/>
      <c r="F3" s="1" t="s">
        <v>72</v>
      </c>
      <c r="G3" s="1"/>
      <c r="H3" s="1"/>
      <c r="I3" s="1"/>
    </row>
    <row r="4" spans="1:9" x14ac:dyDescent="0.25">
      <c r="A4" s="2"/>
      <c r="B4" s="1">
        <v>19</v>
      </c>
      <c r="C4" s="1" t="s">
        <v>4</v>
      </c>
      <c r="D4" s="12" t="s">
        <v>3</v>
      </c>
      <c r="E4" s="1" t="s">
        <v>43</v>
      </c>
      <c r="F4" s="1">
        <v>191.5</v>
      </c>
      <c r="G4" s="1">
        <v>76</v>
      </c>
      <c r="H4" s="1">
        <f>F4/260*100</f>
        <v>73.65384615384616</v>
      </c>
      <c r="I4" s="1"/>
    </row>
    <row r="5" spans="1:9" x14ac:dyDescent="0.25">
      <c r="A5" s="2"/>
      <c r="B5" s="1">
        <v>1</v>
      </c>
      <c r="C5" s="1" t="s">
        <v>6</v>
      </c>
      <c r="D5" s="12" t="s">
        <v>5</v>
      </c>
      <c r="E5" s="1" t="s">
        <v>70</v>
      </c>
      <c r="F5" s="1">
        <v>172</v>
      </c>
      <c r="G5" s="1">
        <v>69</v>
      </c>
      <c r="H5" s="1">
        <f t="shared" ref="H5:H10" si="0">F5/260*100</f>
        <v>66.153846153846146</v>
      </c>
      <c r="I5" s="1"/>
    </row>
    <row r="6" spans="1:9" x14ac:dyDescent="0.25">
      <c r="A6" s="11"/>
      <c r="B6" s="10"/>
      <c r="C6" s="10"/>
      <c r="D6" s="13"/>
      <c r="E6" s="10"/>
      <c r="F6" s="10"/>
      <c r="G6" s="10"/>
      <c r="H6" s="10"/>
      <c r="I6" s="10"/>
    </row>
    <row r="7" spans="1:9" x14ac:dyDescent="0.25">
      <c r="A7" s="2" t="s">
        <v>59</v>
      </c>
      <c r="B7" s="1"/>
      <c r="C7" s="1"/>
      <c r="D7" s="12"/>
      <c r="E7" s="1"/>
      <c r="F7" s="1"/>
      <c r="G7" s="1"/>
      <c r="H7" s="1"/>
      <c r="I7" s="1"/>
    </row>
    <row r="8" spans="1:9" x14ac:dyDescent="0.25">
      <c r="A8" s="2"/>
      <c r="B8" s="1">
        <v>18</v>
      </c>
      <c r="C8" s="1" t="s">
        <v>2</v>
      </c>
      <c r="D8" s="12" t="s">
        <v>1</v>
      </c>
      <c r="E8" s="1"/>
      <c r="F8" s="1" t="s">
        <v>72</v>
      </c>
      <c r="G8" s="1"/>
      <c r="H8" s="1"/>
      <c r="I8" s="1"/>
    </row>
    <row r="9" spans="1:9" x14ac:dyDescent="0.25">
      <c r="A9" s="2"/>
      <c r="B9" s="1">
        <v>19</v>
      </c>
      <c r="C9" s="1" t="s">
        <v>4</v>
      </c>
      <c r="D9" s="1" t="s">
        <v>3</v>
      </c>
      <c r="E9" s="1" t="s">
        <v>43</v>
      </c>
      <c r="F9" s="1">
        <v>192.5</v>
      </c>
      <c r="G9" s="1">
        <v>76</v>
      </c>
      <c r="H9" s="1">
        <f t="shared" si="0"/>
        <v>74.038461538461547</v>
      </c>
      <c r="I9" s="1"/>
    </row>
    <row r="10" spans="1:9" x14ac:dyDescent="0.25">
      <c r="A10" s="2"/>
      <c r="B10" s="1">
        <v>1</v>
      </c>
      <c r="C10" s="1" t="s">
        <v>6</v>
      </c>
      <c r="D10" s="1" t="s">
        <v>5</v>
      </c>
      <c r="E10" s="1" t="s">
        <v>70</v>
      </c>
      <c r="F10" s="1">
        <v>170</v>
      </c>
      <c r="G10" s="1">
        <v>66</v>
      </c>
      <c r="H10" s="1">
        <f t="shared" si="0"/>
        <v>65.384615384615387</v>
      </c>
      <c r="I10" s="1"/>
    </row>
    <row r="11" spans="1:9" x14ac:dyDescent="0.25">
      <c r="A11" s="4"/>
      <c r="B11" s="3"/>
      <c r="C11" s="3"/>
      <c r="D11" s="10"/>
      <c r="E11" s="10"/>
      <c r="F11" s="10"/>
      <c r="G11" s="10"/>
      <c r="H11" s="10"/>
      <c r="I11" s="10"/>
    </row>
    <row r="12" spans="1:9" x14ac:dyDescent="0.25">
      <c r="A12" s="2" t="s">
        <v>60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2"/>
      <c r="B13" s="6">
        <v>21</v>
      </c>
      <c r="C13" s="6" t="s">
        <v>73</v>
      </c>
      <c r="D13" s="6" t="s">
        <v>10</v>
      </c>
      <c r="E13" s="6" t="s">
        <v>71</v>
      </c>
      <c r="F13" s="6">
        <v>159</v>
      </c>
      <c r="G13" s="6">
        <v>42</v>
      </c>
      <c r="H13" s="6">
        <f>F13/230*100</f>
        <v>69.130434782608702</v>
      </c>
      <c r="I13" s="6">
        <v>1</v>
      </c>
    </row>
    <row r="14" spans="1:9" x14ac:dyDescent="0.25">
      <c r="A14" s="2"/>
      <c r="B14" s="6">
        <v>20</v>
      </c>
      <c r="C14" s="6" t="s">
        <v>74</v>
      </c>
      <c r="D14" s="6" t="s">
        <v>7</v>
      </c>
      <c r="E14" s="6" t="s">
        <v>71</v>
      </c>
      <c r="F14" s="6">
        <v>156</v>
      </c>
      <c r="G14" s="6">
        <v>42</v>
      </c>
      <c r="H14" s="6">
        <f>F14/230*100</f>
        <v>67.826086956521735</v>
      </c>
      <c r="I14" s="6">
        <v>2</v>
      </c>
    </row>
    <row r="15" spans="1:9" x14ac:dyDescent="0.25">
      <c r="A15" s="2"/>
      <c r="B15" s="1">
        <v>11</v>
      </c>
      <c r="C15" s="1" t="s">
        <v>9</v>
      </c>
      <c r="D15" s="1" t="s">
        <v>8</v>
      </c>
      <c r="E15" s="1" t="s">
        <v>43</v>
      </c>
      <c r="F15" s="1">
        <v>153.5</v>
      </c>
      <c r="G15" s="1">
        <v>40.5</v>
      </c>
      <c r="H15" s="1">
        <f>F15/230*100</f>
        <v>66.739130434782609</v>
      </c>
      <c r="I15" s="1">
        <v>1</v>
      </c>
    </row>
    <row r="16" spans="1:9" x14ac:dyDescent="0.25">
      <c r="A16" s="2"/>
      <c r="B16" s="1">
        <v>5</v>
      </c>
      <c r="C16" s="1" t="s">
        <v>12</v>
      </c>
      <c r="D16" s="1" t="s">
        <v>11</v>
      </c>
      <c r="E16" s="1" t="s">
        <v>43</v>
      </c>
      <c r="F16" s="1">
        <v>152.80000000000001</v>
      </c>
      <c r="G16" s="1">
        <v>40.5</v>
      </c>
      <c r="H16" s="1">
        <f>F16/230*100</f>
        <v>66.434782608695656</v>
      </c>
      <c r="I16" s="1">
        <v>2</v>
      </c>
    </row>
    <row r="17" spans="1:9" x14ac:dyDescent="0.25">
      <c r="A17" s="4"/>
      <c r="B17" s="3"/>
      <c r="C17" s="3"/>
      <c r="D17" s="10"/>
      <c r="E17" s="10"/>
      <c r="F17" s="10"/>
      <c r="G17" s="10"/>
      <c r="H17" s="10"/>
      <c r="I17" s="10"/>
    </row>
    <row r="18" spans="1:9" x14ac:dyDescent="0.25">
      <c r="A18" s="2" t="s">
        <v>61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2"/>
      <c r="B19" s="1">
        <v>27</v>
      </c>
      <c r="C19" s="12" t="s">
        <v>14</v>
      </c>
      <c r="D19" s="12" t="s">
        <v>13</v>
      </c>
      <c r="E19" s="1" t="s">
        <v>70</v>
      </c>
      <c r="F19" s="1">
        <v>130.5</v>
      </c>
      <c r="G19" s="1">
        <v>36.5</v>
      </c>
      <c r="H19" s="1">
        <f>F19/210*100</f>
        <v>62.142857142857146</v>
      </c>
      <c r="I19" s="1">
        <v>1</v>
      </c>
    </row>
    <row r="20" spans="1:9" x14ac:dyDescent="0.25">
      <c r="A20" s="2"/>
      <c r="B20" s="6">
        <v>22</v>
      </c>
      <c r="C20" s="6" t="s">
        <v>0</v>
      </c>
      <c r="D20" s="6" t="s">
        <v>7</v>
      </c>
      <c r="E20" s="6" t="s">
        <v>71</v>
      </c>
      <c r="F20" s="6">
        <v>142</v>
      </c>
      <c r="G20" s="6">
        <v>40.5</v>
      </c>
      <c r="H20" s="6">
        <f t="shared" ref="H20:H23" si="1">F20/210*100</f>
        <v>67.61904761904762</v>
      </c>
      <c r="I20" s="6">
        <v>1</v>
      </c>
    </row>
    <row r="21" spans="1:9" x14ac:dyDescent="0.25">
      <c r="A21" s="2"/>
      <c r="B21" s="6">
        <v>21</v>
      </c>
      <c r="C21" s="6" t="s">
        <v>74</v>
      </c>
      <c r="D21" s="6" t="s">
        <v>10</v>
      </c>
      <c r="E21" s="6" t="s">
        <v>71</v>
      </c>
      <c r="F21" s="6">
        <v>141</v>
      </c>
      <c r="G21" s="6">
        <v>42</v>
      </c>
      <c r="H21" s="6">
        <f t="shared" si="1"/>
        <v>67.142857142857139</v>
      </c>
      <c r="I21" s="6">
        <v>2</v>
      </c>
    </row>
    <row r="22" spans="1:9" x14ac:dyDescent="0.25">
      <c r="A22" s="2"/>
      <c r="B22" s="1">
        <v>5</v>
      </c>
      <c r="C22" s="1" t="s">
        <v>12</v>
      </c>
      <c r="D22" s="1" t="s">
        <v>11</v>
      </c>
      <c r="E22" s="1" t="s">
        <v>43</v>
      </c>
      <c r="F22" s="1">
        <v>146.5</v>
      </c>
      <c r="G22" s="1">
        <v>43</v>
      </c>
      <c r="H22" s="1">
        <f t="shared" si="1"/>
        <v>69.761904761904759</v>
      </c>
      <c r="I22" s="1">
        <v>1</v>
      </c>
    </row>
    <row r="23" spans="1:9" x14ac:dyDescent="0.25">
      <c r="A23" s="2"/>
      <c r="B23" s="1">
        <v>11</v>
      </c>
      <c r="C23" s="1" t="s">
        <v>9</v>
      </c>
      <c r="D23" s="1" t="s">
        <v>8</v>
      </c>
      <c r="E23" s="1" t="s">
        <v>43</v>
      </c>
      <c r="F23" s="1">
        <v>139.5</v>
      </c>
      <c r="G23" s="1">
        <v>40.5</v>
      </c>
      <c r="H23" s="1">
        <f t="shared" si="1"/>
        <v>66.428571428571431</v>
      </c>
      <c r="I23" s="1">
        <v>2</v>
      </c>
    </row>
    <row r="24" spans="1:9" x14ac:dyDescent="0.25">
      <c r="A24" s="4"/>
      <c r="B24" s="3"/>
      <c r="C24" s="3"/>
      <c r="D24" s="10"/>
      <c r="E24" s="10"/>
      <c r="F24" s="10"/>
      <c r="G24" s="10"/>
      <c r="H24" s="10"/>
      <c r="I24" s="10"/>
    </row>
    <row r="25" spans="1:9" x14ac:dyDescent="0.25">
      <c r="A25" s="2" t="s">
        <v>62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/>
      <c r="B26" s="1">
        <v>25</v>
      </c>
      <c r="C26" s="1" t="s">
        <v>17</v>
      </c>
      <c r="D26" s="6" t="s">
        <v>16</v>
      </c>
      <c r="E26" s="1" t="s">
        <v>43</v>
      </c>
      <c r="F26" s="1">
        <v>195.9</v>
      </c>
      <c r="G26" s="1">
        <v>52</v>
      </c>
      <c r="H26" s="1">
        <v>63.19</v>
      </c>
      <c r="I26" s="1">
        <v>1</v>
      </c>
    </row>
    <row r="27" spans="1:9" x14ac:dyDescent="0.25">
      <c r="A27" s="2"/>
      <c r="B27" s="1">
        <v>30</v>
      </c>
      <c r="C27" s="1" t="s">
        <v>19</v>
      </c>
      <c r="D27" s="1" t="s">
        <v>18</v>
      </c>
      <c r="E27" s="1" t="s">
        <v>43</v>
      </c>
      <c r="F27" s="1">
        <v>195.5</v>
      </c>
      <c r="G27" s="1">
        <v>52</v>
      </c>
      <c r="H27" s="1">
        <v>63.06</v>
      </c>
      <c r="I27" s="1">
        <v>2</v>
      </c>
    </row>
    <row r="28" spans="1:9" x14ac:dyDescent="0.25">
      <c r="A28" s="4"/>
      <c r="B28" s="3"/>
      <c r="C28" s="3"/>
      <c r="D28" s="3"/>
      <c r="E28" s="10"/>
      <c r="F28" s="10"/>
      <c r="G28" s="10"/>
      <c r="H28" s="10"/>
      <c r="I28" s="10"/>
    </row>
    <row r="29" spans="1:9" x14ac:dyDescent="0.25">
      <c r="A29" s="2" t="s">
        <v>63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2"/>
      <c r="B30" s="1">
        <v>24</v>
      </c>
      <c r="C30" s="1" t="s">
        <v>21</v>
      </c>
      <c r="D30" s="6" t="s">
        <v>20</v>
      </c>
      <c r="E30" s="1" t="s">
        <v>70</v>
      </c>
      <c r="F30" s="1">
        <v>210.5</v>
      </c>
      <c r="G30" s="1">
        <v>48</v>
      </c>
      <c r="H30" s="1">
        <f>F30/340*100</f>
        <v>61.911764705882355</v>
      </c>
      <c r="I30" s="1">
        <v>1</v>
      </c>
    </row>
    <row r="31" spans="1:9" x14ac:dyDescent="0.25">
      <c r="A31" s="2"/>
      <c r="B31" s="1">
        <v>25</v>
      </c>
      <c r="C31" s="1" t="s">
        <v>17</v>
      </c>
      <c r="D31" s="6" t="s">
        <v>16</v>
      </c>
      <c r="E31" s="1" t="s">
        <v>43</v>
      </c>
      <c r="F31" s="1">
        <v>224</v>
      </c>
      <c r="G31" s="1">
        <v>54</v>
      </c>
      <c r="H31" s="1">
        <f t="shared" ref="H31:H34" si="2">F31/340*100</f>
        <v>65.882352941176464</v>
      </c>
      <c r="I31" s="1">
        <v>1</v>
      </c>
    </row>
    <row r="32" spans="1:9" x14ac:dyDescent="0.25">
      <c r="A32" s="2"/>
      <c r="B32" s="1">
        <v>28</v>
      </c>
      <c r="C32" s="1" t="s">
        <v>23</v>
      </c>
      <c r="D32" s="1" t="s">
        <v>22</v>
      </c>
      <c r="E32" s="1" t="s">
        <v>43</v>
      </c>
      <c r="F32" s="1">
        <v>217</v>
      </c>
      <c r="G32" s="1">
        <v>52</v>
      </c>
      <c r="H32" s="1">
        <f t="shared" si="2"/>
        <v>63.823529411764703</v>
      </c>
      <c r="I32" s="1">
        <v>2</v>
      </c>
    </row>
    <row r="33" spans="1:9" x14ac:dyDescent="0.25">
      <c r="A33" s="2"/>
      <c r="B33" s="1">
        <v>7</v>
      </c>
      <c r="C33" s="1" t="s">
        <v>25</v>
      </c>
      <c r="D33" s="1" t="s">
        <v>24</v>
      </c>
      <c r="E33" s="1" t="s">
        <v>43</v>
      </c>
      <c r="F33" s="1">
        <v>0</v>
      </c>
      <c r="G33" s="1"/>
      <c r="H33" s="1">
        <f t="shared" si="2"/>
        <v>0</v>
      </c>
      <c r="I33" s="1"/>
    </row>
    <row r="34" spans="1:9" x14ac:dyDescent="0.25">
      <c r="A34" s="2"/>
      <c r="B34" s="1">
        <v>30</v>
      </c>
      <c r="C34" s="1" t="s">
        <v>19</v>
      </c>
      <c r="D34" s="1" t="s">
        <v>18</v>
      </c>
      <c r="E34" s="1" t="s">
        <v>43</v>
      </c>
      <c r="F34" s="1">
        <v>211.5</v>
      </c>
      <c r="G34" s="1">
        <v>51</v>
      </c>
      <c r="H34" s="1">
        <f t="shared" si="2"/>
        <v>62.205882352941174</v>
      </c>
      <c r="I34" s="1">
        <v>3</v>
      </c>
    </row>
    <row r="35" spans="1:9" x14ac:dyDescent="0.25">
      <c r="A35" s="4"/>
      <c r="B35" s="3"/>
      <c r="C35" s="3"/>
      <c r="D35" s="3"/>
      <c r="E35" s="10"/>
      <c r="F35" s="10"/>
      <c r="G35" s="10"/>
      <c r="H35" s="10"/>
      <c r="I35" s="10"/>
    </row>
    <row r="36" spans="1:9" x14ac:dyDescent="0.25">
      <c r="A36" s="2" t="s">
        <v>64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2"/>
      <c r="B37" s="1">
        <v>23</v>
      </c>
      <c r="C37" s="1" t="s">
        <v>27</v>
      </c>
      <c r="D37" s="1" t="s">
        <v>26</v>
      </c>
      <c r="E37" s="1" t="s">
        <v>43</v>
      </c>
      <c r="F37" s="1">
        <v>191</v>
      </c>
      <c r="G37" s="1">
        <v>54</v>
      </c>
      <c r="H37" s="1">
        <v>65.86</v>
      </c>
      <c r="I37" s="1"/>
    </row>
    <row r="38" spans="1:9" x14ac:dyDescent="0.25">
      <c r="A38" s="4"/>
      <c r="B38" s="3"/>
      <c r="C38" s="3"/>
      <c r="D38" s="10"/>
      <c r="E38" s="10"/>
      <c r="F38" s="10"/>
      <c r="G38" s="10"/>
      <c r="H38" s="10"/>
      <c r="I38" s="10"/>
    </row>
    <row r="39" spans="1:9" x14ac:dyDescent="0.25">
      <c r="A39" s="2" t="s">
        <v>65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2"/>
      <c r="B40" s="1">
        <v>23</v>
      </c>
      <c r="C40" s="1" t="s">
        <v>27</v>
      </c>
      <c r="D40" s="1" t="s">
        <v>26</v>
      </c>
      <c r="E40" s="1" t="s">
        <v>43</v>
      </c>
      <c r="F40" s="1">
        <v>227.5</v>
      </c>
      <c r="G40" s="1">
        <v>55</v>
      </c>
      <c r="H40" s="1">
        <v>66.91</v>
      </c>
      <c r="I40" s="1">
        <v>1</v>
      </c>
    </row>
    <row r="41" spans="1:9" x14ac:dyDescent="0.25">
      <c r="A41" s="2"/>
      <c r="B41" s="1">
        <v>14</v>
      </c>
      <c r="C41" s="1" t="s">
        <v>29</v>
      </c>
      <c r="D41" s="1" t="s">
        <v>28</v>
      </c>
      <c r="E41" s="1" t="s">
        <v>43</v>
      </c>
      <c r="F41" s="1">
        <v>214.5</v>
      </c>
      <c r="G41" s="1">
        <v>54</v>
      </c>
      <c r="H41" s="1">
        <v>63.08</v>
      </c>
      <c r="I41" s="1">
        <v>2</v>
      </c>
    </row>
    <row r="42" spans="1:9" x14ac:dyDescent="0.25">
      <c r="A42" s="4"/>
      <c r="B42" s="3"/>
      <c r="C42" s="3"/>
      <c r="D42" s="10"/>
      <c r="E42" s="10"/>
      <c r="F42" s="10"/>
      <c r="G42" s="10"/>
      <c r="H42" s="10"/>
      <c r="I42" s="10"/>
    </row>
    <row r="43" spans="1:9" x14ac:dyDescent="0.25">
      <c r="A43" s="2" t="s">
        <v>66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2"/>
      <c r="B44" s="1">
        <v>13</v>
      </c>
      <c r="C44" s="1" t="s">
        <v>31</v>
      </c>
      <c r="D44" s="1" t="s">
        <v>30</v>
      </c>
      <c r="E44" s="1" t="s">
        <v>43</v>
      </c>
      <c r="F44" s="1">
        <v>238.5</v>
      </c>
      <c r="G44" s="1">
        <v>39.5</v>
      </c>
      <c r="H44" s="1">
        <v>64.45</v>
      </c>
      <c r="I44" s="1">
        <v>1</v>
      </c>
    </row>
    <row r="45" spans="1:9" x14ac:dyDescent="0.25">
      <c r="A45" s="2"/>
      <c r="B45" s="1">
        <v>31</v>
      </c>
      <c r="C45" s="1" t="s">
        <v>33</v>
      </c>
      <c r="D45" s="1" t="s">
        <v>32</v>
      </c>
      <c r="E45" s="1" t="s">
        <v>43</v>
      </c>
      <c r="F45" s="1">
        <v>231.5</v>
      </c>
      <c r="G45" s="1">
        <v>39.5</v>
      </c>
      <c r="H45" s="1">
        <v>62.56</v>
      </c>
      <c r="I45" s="1">
        <v>2</v>
      </c>
    </row>
    <row r="46" spans="1:9" x14ac:dyDescent="0.25">
      <c r="A46" s="4"/>
      <c r="B46" s="3"/>
      <c r="C46" s="3"/>
      <c r="D46" s="3"/>
      <c r="E46" s="10"/>
      <c r="F46" s="10"/>
      <c r="G46" s="10"/>
      <c r="H46" s="10"/>
      <c r="I46" s="10"/>
    </row>
    <row r="47" spans="1:9" x14ac:dyDescent="0.25">
      <c r="A47" s="2" t="s">
        <v>38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/>
      <c r="B48" s="1">
        <v>17</v>
      </c>
      <c r="C48" s="1" t="s">
        <v>35</v>
      </c>
      <c r="D48" s="12" t="s">
        <v>34</v>
      </c>
      <c r="E48" s="1" t="s">
        <v>43</v>
      </c>
      <c r="F48" s="1">
        <v>207</v>
      </c>
      <c r="G48" s="1">
        <v>53</v>
      </c>
      <c r="H48" s="1">
        <v>64.680000000000007</v>
      </c>
      <c r="I48" s="1"/>
    </row>
    <row r="49" spans="1:9" x14ac:dyDescent="0.25">
      <c r="A49" s="2"/>
      <c r="B49" s="1">
        <v>29</v>
      </c>
      <c r="C49" s="1" t="s">
        <v>37</v>
      </c>
      <c r="D49" s="1" t="s">
        <v>36</v>
      </c>
      <c r="E49" s="1" t="s">
        <v>43</v>
      </c>
      <c r="F49" s="1">
        <v>191.5</v>
      </c>
      <c r="G49" s="1">
        <v>49</v>
      </c>
      <c r="H49" s="1">
        <v>59.84</v>
      </c>
      <c r="I49" s="1"/>
    </row>
    <row r="50" spans="1:9" x14ac:dyDescent="0.25">
      <c r="A50" s="4"/>
      <c r="B50" s="3"/>
      <c r="C50" s="3"/>
      <c r="D50" s="3"/>
      <c r="E50" s="10"/>
      <c r="F50" s="10"/>
      <c r="G50" s="10"/>
      <c r="H50" s="10"/>
      <c r="I50" s="10"/>
    </row>
    <row r="51" spans="1:9" x14ac:dyDescent="0.25">
      <c r="A51" s="2" t="s">
        <v>67</v>
      </c>
      <c r="B51" s="1"/>
      <c r="C51" s="1" t="s">
        <v>79</v>
      </c>
      <c r="D51" s="1" t="s">
        <v>15</v>
      </c>
      <c r="E51" s="1"/>
      <c r="F51" s="1"/>
      <c r="G51" s="1"/>
      <c r="H51" s="1"/>
      <c r="I51" s="1"/>
    </row>
    <row r="52" spans="1:9" x14ac:dyDescent="0.25">
      <c r="A52" s="2"/>
      <c r="B52" s="1">
        <v>12</v>
      </c>
      <c r="C52" s="1" t="s">
        <v>49</v>
      </c>
      <c r="D52" s="1" t="s">
        <v>48</v>
      </c>
      <c r="E52" s="1"/>
      <c r="F52" s="1">
        <v>67.89</v>
      </c>
      <c r="G52" s="1">
        <v>66.05</v>
      </c>
      <c r="H52" s="1">
        <f>F52+G52</f>
        <v>133.94</v>
      </c>
      <c r="I52" s="1">
        <f>H52/2</f>
        <v>66.97</v>
      </c>
    </row>
    <row r="53" spans="1:9" x14ac:dyDescent="0.25">
      <c r="A53" s="2"/>
      <c r="B53" s="1">
        <v>15</v>
      </c>
      <c r="C53" s="1" t="s">
        <v>51</v>
      </c>
      <c r="D53" s="1" t="s">
        <v>50</v>
      </c>
      <c r="E53" s="1"/>
      <c r="F53" s="1">
        <v>66.05</v>
      </c>
      <c r="G53" s="1">
        <v>67.760000000000005</v>
      </c>
      <c r="H53" s="1">
        <f>F53+G53</f>
        <v>133.81</v>
      </c>
      <c r="I53" s="1">
        <f>H53/2</f>
        <v>66.905000000000001</v>
      </c>
    </row>
    <row r="54" spans="1:9" x14ac:dyDescent="0.25">
      <c r="A54" s="2"/>
      <c r="B54" s="1">
        <v>16</v>
      </c>
      <c r="C54" s="1" t="s">
        <v>42</v>
      </c>
      <c r="D54" s="12" t="s">
        <v>41</v>
      </c>
      <c r="E54" s="1"/>
      <c r="F54" s="1">
        <v>66.97</v>
      </c>
      <c r="G54" s="1">
        <v>65.78</v>
      </c>
      <c r="H54" s="1">
        <f>F54+G54</f>
        <v>132.75</v>
      </c>
      <c r="I54" s="1">
        <f>H54/2</f>
        <v>66.375</v>
      </c>
    </row>
    <row r="55" spans="1:9" x14ac:dyDescent="0.25">
      <c r="A55" s="2"/>
      <c r="B55" s="1">
        <v>13</v>
      </c>
      <c r="C55" s="1" t="s">
        <v>31</v>
      </c>
      <c r="D55" s="12" t="s">
        <v>30</v>
      </c>
      <c r="E55" s="1"/>
      <c r="F55" s="1">
        <v>60.39</v>
      </c>
      <c r="G55" s="1">
        <v>63.55</v>
      </c>
      <c r="H55" s="1">
        <f>F55+G55</f>
        <v>123.94</v>
      </c>
      <c r="I55" s="1">
        <f>H55/2</f>
        <v>61.97</v>
      </c>
    </row>
    <row r="56" spans="1:9" x14ac:dyDescent="0.25">
      <c r="A56" s="2"/>
      <c r="B56" s="1">
        <v>2</v>
      </c>
      <c r="C56" s="1" t="s">
        <v>40</v>
      </c>
      <c r="D56" s="12" t="s">
        <v>39</v>
      </c>
      <c r="E56" s="1"/>
      <c r="F56" s="1">
        <v>61.84</v>
      </c>
      <c r="G56" s="1">
        <v>61.31</v>
      </c>
      <c r="H56" s="1">
        <f>F56+G56</f>
        <v>123.15</v>
      </c>
      <c r="I56" s="1">
        <f>H56/2</f>
        <v>61.575000000000003</v>
      </c>
    </row>
    <row r="57" spans="1:9" x14ac:dyDescent="0.25">
      <c r="A57" s="2"/>
      <c r="B57" s="1">
        <v>17</v>
      </c>
      <c r="C57" s="1" t="s">
        <v>35</v>
      </c>
      <c r="D57" s="12" t="s">
        <v>34</v>
      </c>
      <c r="E57" s="1"/>
      <c r="F57" s="1">
        <v>63.15</v>
      </c>
      <c r="G57" s="1">
        <v>59.47</v>
      </c>
      <c r="H57" s="1">
        <f>F57+G57</f>
        <v>122.62</v>
      </c>
      <c r="I57" s="1">
        <f>H57/2</f>
        <v>61.31</v>
      </c>
    </row>
    <row r="58" spans="1:9" x14ac:dyDescent="0.25">
      <c r="A58" s="2"/>
      <c r="B58" s="1">
        <v>10</v>
      </c>
      <c r="C58" s="1" t="s">
        <v>45</v>
      </c>
      <c r="D58" s="12" t="s">
        <v>44</v>
      </c>
      <c r="E58" s="1"/>
      <c r="F58" s="1">
        <v>59.34</v>
      </c>
      <c r="G58" s="1">
        <v>61.57</v>
      </c>
      <c r="H58" s="1">
        <f>F58+G58</f>
        <v>120.91</v>
      </c>
      <c r="I58" s="1">
        <f>H58/2</f>
        <v>60.454999999999998</v>
      </c>
    </row>
    <row r="59" spans="1:9" x14ac:dyDescent="0.25">
      <c r="A59" s="2"/>
      <c r="B59" s="1">
        <v>26</v>
      </c>
      <c r="C59" s="1" t="s">
        <v>47</v>
      </c>
      <c r="D59" s="1" t="s">
        <v>46</v>
      </c>
      <c r="E59" s="1"/>
      <c r="F59" s="1">
        <v>56.18</v>
      </c>
      <c r="G59" s="1">
        <v>57.23</v>
      </c>
      <c r="H59" s="1">
        <f>F59+G59</f>
        <v>113.41</v>
      </c>
      <c r="I59" s="1">
        <f>H59/2</f>
        <v>56.704999999999998</v>
      </c>
    </row>
    <row r="60" spans="1:9" x14ac:dyDescent="0.25">
      <c r="A60" s="4"/>
      <c r="B60" s="3"/>
      <c r="C60" s="3"/>
      <c r="D60" s="3"/>
      <c r="E60" s="10"/>
      <c r="F60" s="10"/>
      <c r="G60" s="10"/>
      <c r="H60" s="10"/>
      <c r="I60" s="10"/>
    </row>
    <row r="61" spans="1:9" x14ac:dyDescent="0.25">
      <c r="A61" s="2" t="s">
        <v>67</v>
      </c>
      <c r="B61" s="1"/>
      <c r="C61" s="1" t="s">
        <v>68</v>
      </c>
      <c r="D61" s="1"/>
      <c r="E61" s="1"/>
      <c r="F61" s="1"/>
      <c r="G61" s="1"/>
      <c r="H61" s="1"/>
      <c r="I61" s="1"/>
    </row>
    <row r="62" spans="1:9" x14ac:dyDescent="0.25">
      <c r="A62" s="2"/>
      <c r="B62" s="1">
        <v>15</v>
      </c>
      <c r="C62" s="1" t="s">
        <v>51</v>
      </c>
      <c r="D62" s="1" t="s">
        <v>50</v>
      </c>
      <c r="E62" s="1"/>
      <c r="F62" s="1">
        <v>74.5</v>
      </c>
      <c r="G62" s="1">
        <v>76.5</v>
      </c>
      <c r="H62" s="14">
        <f>F62+G62</f>
        <v>151</v>
      </c>
      <c r="I62" s="1">
        <f>H62/2</f>
        <v>75.5</v>
      </c>
    </row>
    <row r="63" spans="1:9" x14ac:dyDescent="0.25">
      <c r="A63" s="2"/>
      <c r="B63" s="1">
        <v>16</v>
      </c>
      <c r="C63" s="1" t="s">
        <v>42</v>
      </c>
      <c r="D63" s="1" t="s">
        <v>41</v>
      </c>
      <c r="E63" s="1"/>
      <c r="F63" s="14">
        <v>77</v>
      </c>
      <c r="G63" s="1">
        <v>66.87</v>
      </c>
      <c r="H63" s="14">
        <f>F63+G63</f>
        <v>143.87</v>
      </c>
      <c r="I63" s="1">
        <f>H63/2</f>
        <v>71.935000000000002</v>
      </c>
    </row>
    <row r="64" spans="1:9" x14ac:dyDescent="0.25">
      <c r="A64" s="2"/>
      <c r="B64" s="1">
        <v>12</v>
      </c>
      <c r="C64" s="1" t="s">
        <v>49</v>
      </c>
      <c r="D64" s="1" t="s">
        <v>48</v>
      </c>
      <c r="E64" s="1"/>
      <c r="F64" s="1">
        <v>70.37</v>
      </c>
      <c r="G64" s="1">
        <v>70.37</v>
      </c>
      <c r="H64" s="14">
        <f>F64+G64</f>
        <v>140.74</v>
      </c>
      <c r="I64" s="1">
        <f>H64/2</f>
        <v>70.37</v>
      </c>
    </row>
    <row r="65" spans="1:10" x14ac:dyDescent="0.25">
      <c r="A65" s="2"/>
      <c r="B65" s="1">
        <v>10</v>
      </c>
      <c r="C65" s="1" t="s">
        <v>45</v>
      </c>
      <c r="D65" s="12" t="s">
        <v>44</v>
      </c>
      <c r="E65" s="1"/>
      <c r="F65" s="1">
        <v>63.62</v>
      </c>
      <c r="G65" s="1">
        <v>61.87</v>
      </c>
      <c r="H65" s="14">
        <f>F65+G65</f>
        <v>125.49</v>
      </c>
      <c r="I65" s="1">
        <f>H65/2</f>
        <v>62.744999999999997</v>
      </c>
    </row>
    <row r="66" spans="1:10" x14ac:dyDescent="0.25">
      <c r="A66" s="2"/>
      <c r="B66" s="1">
        <v>13</v>
      </c>
      <c r="C66" s="1" t="s">
        <v>31</v>
      </c>
      <c r="D66" s="1" t="s">
        <v>30</v>
      </c>
      <c r="E66" s="1"/>
      <c r="F66" s="1">
        <v>62.25</v>
      </c>
      <c r="G66" s="1">
        <v>62.65</v>
      </c>
      <c r="H66" s="14">
        <f>F66+G66</f>
        <v>124.9</v>
      </c>
      <c r="I66" s="1">
        <f>H66/2</f>
        <v>62.45</v>
      </c>
    </row>
    <row r="67" spans="1:10" x14ac:dyDescent="0.25">
      <c r="A67" s="2"/>
      <c r="B67" s="1">
        <v>2</v>
      </c>
      <c r="C67" s="1" t="s">
        <v>40</v>
      </c>
      <c r="D67" s="1" t="s">
        <v>39</v>
      </c>
      <c r="E67" s="1"/>
      <c r="F67" s="1">
        <v>63.5</v>
      </c>
      <c r="G67" s="1">
        <v>57</v>
      </c>
      <c r="H67" s="14">
        <f>F67+G67</f>
        <v>120.5</v>
      </c>
      <c r="I67" s="1">
        <f>H67/2</f>
        <v>60.25</v>
      </c>
    </row>
    <row r="68" spans="1:10" x14ac:dyDescent="0.25">
      <c r="A68" s="4"/>
      <c r="B68" s="3"/>
      <c r="C68" s="3"/>
      <c r="D68" s="3"/>
      <c r="E68" s="10"/>
      <c r="F68" s="10"/>
      <c r="G68" s="10"/>
      <c r="H68" s="10"/>
      <c r="I68" s="10"/>
    </row>
    <row r="69" spans="1:10" x14ac:dyDescent="0.25">
      <c r="A69" s="2" t="s">
        <v>69</v>
      </c>
      <c r="B69" s="1"/>
      <c r="C69" s="1"/>
      <c r="D69" s="1" t="s">
        <v>15</v>
      </c>
      <c r="E69" s="1"/>
      <c r="F69" s="1"/>
      <c r="G69" s="1"/>
      <c r="H69" s="1"/>
      <c r="I69" s="1"/>
    </row>
    <row r="70" spans="1:10" x14ac:dyDescent="0.25">
      <c r="A70" s="2"/>
      <c r="B70" s="1">
        <v>4</v>
      </c>
      <c r="C70" s="1" t="s">
        <v>57</v>
      </c>
      <c r="D70" s="1" t="s">
        <v>56</v>
      </c>
      <c r="E70" s="1"/>
      <c r="F70" s="1">
        <v>69.86</v>
      </c>
      <c r="G70" s="1">
        <v>71.81</v>
      </c>
      <c r="H70" s="1"/>
      <c r="I70" s="1">
        <v>70.52</v>
      </c>
      <c r="J70" t="s">
        <v>78</v>
      </c>
    </row>
    <row r="71" spans="1:10" x14ac:dyDescent="0.25">
      <c r="A71" s="2"/>
      <c r="B71" s="1">
        <v>3</v>
      </c>
      <c r="C71" s="1" t="s">
        <v>53</v>
      </c>
      <c r="D71" s="1" t="s">
        <v>52</v>
      </c>
      <c r="E71" s="1"/>
      <c r="F71" s="1">
        <v>65.260000000000005</v>
      </c>
      <c r="G71" s="1">
        <v>60.13</v>
      </c>
      <c r="H71" s="1"/>
      <c r="I71" s="1">
        <v>62.69</v>
      </c>
      <c r="J71" t="s">
        <v>78</v>
      </c>
    </row>
    <row r="72" spans="1:10" x14ac:dyDescent="0.25">
      <c r="A72" s="2"/>
      <c r="B72" s="1">
        <v>6</v>
      </c>
      <c r="C72" s="1" t="s">
        <v>55</v>
      </c>
      <c r="D72" s="12" t="s">
        <v>54</v>
      </c>
      <c r="E72" s="1"/>
      <c r="F72" s="1">
        <v>60.92</v>
      </c>
      <c r="G72" s="1">
        <v>56.18</v>
      </c>
      <c r="H72" s="1"/>
      <c r="I72" s="1">
        <v>58.55</v>
      </c>
      <c r="J72" t="s">
        <v>78</v>
      </c>
    </row>
    <row r="73" spans="1:10" x14ac:dyDescent="0.25">
      <c r="A73" s="4"/>
      <c r="B73" s="3"/>
      <c r="C73" s="3"/>
      <c r="D73" s="3"/>
      <c r="E73" s="10"/>
      <c r="F73" s="10"/>
      <c r="G73" s="10"/>
      <c r="H73" s="10"/>
      <c r="I73" s="10"/>
    </row>
    <row r="74" spans="1:10" x14ac:dyDescent="0.25">
      <c r="A74" s="2" t="s">
        <v>69</v>
      </c>
      <c r="B74" s="1"/>
      <c r="C74" s="1" t="s">
        <v>68</v>
      </c>
      <c r="D74" s="1"/>
      <c r="E74" s="1"/>
      <c r="F74" s="1"/>
      <c r="G74" s="1"/>
      <c r="H74" s="1"/>
      <c r="I74" s="1"/>
    </row>
    <row r="75" spans="1:10" x14ac:dyDescent="0.25">
      <c r="A75" s="2"/>
      <c r="B75" s="1">
        <v>4</v>
      </c>
      <c r="C75" s="1" t="s">
        <v>57</v>
      </c>
      <c r="D75" s="1" t="s">
        <v>56</v>
      </c>
      <c r="E75" s="1"/>
      <c r="F75" s="1">
        <v>71.5</v>
      </c>
      <c r="G75" s="1">
        <v>69</v>
      </c>
      <c r="H75" s="1"/>
      <c r="I75" s="1">
        <v>70.52</v>
      </c>
    </row>
    <row r="76" spans="1:10" x14ac:dyDescent="0.25">
      <c r="A76" s="2"/>
      <c r="B76" s="1">
        <v>3</v>
      </c>
      <c r="C76" s="1" t="s">
        <v>53</v>
      </c>
      <c r="D76" s="1" t="s">
        <v>52</v>
      </c>
      <c r="E76" s="1"/>
      <c r="F76" s="1">
        <v>60.37</v>
      </c>
      <c r="G76" s="1">
        <v>65.260000000000005</v>
      </c>
      <c r="H76" s="1"/>
      <c r="I76" s="1">
        <v>62.81</v>
      </c>
    </row>
    <row r="77" spans="1:10" x14ac:dyDescent="0.25">
      <c r="A77" s="2"/>
      <c r="B77" s="1">
        <v>6</v>
      </c>
      <c r="C77" s="1" t="s">
        <v>55</v>
      </c>
      <c r="D77" s="1" t="s">
        <v>54</v>
      </c>
      <c r="E77" s="1"/>
      <c r="F77" s="1">
        <v>58.75</v>
      </c>
      <c r="G77" s="1">
        <v>64.62</v>
      </c>
      <c r="H77" s="1"/>
      <c r="I77" s="1">
        <v>61.68</v>
      </c>
    </row>
    <row r="78" spans="1:10" x14ac:dyDescent="0.25">
      <c r="A78" s="5"/>
      <c r="B78" s="5"/>
      <c r="C78" s="5"/>
      <c r="D78" s="5"/>
      <c r="E78" s="10"/>
      <c r="F78" s="10"/>
      <c r="G78" s="10"/>
      <c r="H78" s="10"/>
      <c r="I78" s="10"/>
    </row>
    <row r="79" spans="1:10" s="16" customFormat="1" ht="15.75" x14ac:dyDescent="0.25">
      <c r="A79" s="15"/>
      <c r="B79" s="15"/>
      <c r="C79" s="15"/>
      <c r="D79" s="18"/>
      <c r="E79" s="15" t="s">
        <v>67</v>
      </c>
      <c r="F79" s="18" t="s">
        <v>75</v>
      </c>
      <c r="G79" s="15" t="s">
        <v>76</v>
      </c>
      <c r="H79" s="15"/>
      <c r="I79" s="15"/>
    </row>
    <row r="80" spans="1:10" s="16" customFormat="1" ht="15.75" x14ac:dyDescent="0.25">
      <c r="A80" s="15"/>
      <c r="B80" s="15"/>
      <c r="C80" s="15" t="s">
        <v>77</v>
      </c>
      <c r="D80" s="18"/>
      <c r="E80" s="15"/>
      <c r="F80" s="18"/>
      <c r="G80" s="15"/>
      <c r="H80" s="15"/>
      <c r="I80" s="15"/>
    </row>
    <row r="81" spans="1:9" s="16" customFormat="1" ht="15.75" x14ac:dyDescent="0.25">
      <c r="A81" s="15"/>
      <c r="B81" s="17"/>
      <c r="C81" s="1" t="s">
        <v>51</v>
      </c>
      <c r="D81" s="1" t="s">
        <v>50</v>
      </c>
      <c r="E81" s="15">
        <v>66.900000000000006</v>
      </c>
      <c r="F81" s="19">
        <v>75.5</v>
      </c>
      <c r="G81" s="17">
        <f>E81+F81</f>
        <v>142.4</v>
      </c>
      <c r="H81" s="15">
        <v>1</v>
      </c>
      <c r="I81" s="15" t="s">
        <v>78</v>
      </c>
    </row>
    <row r="82" spans="1:9" s="16" customFormat="1" ht="15.75" x14ac:dyDescent="0.25">
      <c r="A82" s="15"/>
      <c r="B82" s="17"/>
      <c r="C82" s="1" t="s">
        <v>42</v>
      </c>
      <c r="D82" s="1" t="s">
        <v>41</v>
      </c>
      <c r="E82" s="15">
        <v>66.37</v>
      </c>
      <c r="F82" s="19">
        <v>71.930000000000007</v>
      </c>
      <c r="G82" s="17">
        <f>E82+F82</f>
        <v>138.30000000000001</v>
      </c>
      <c r="H82" s="15">
        <v>2</v>
      </c>
      <c r="I82" s="15" t="s">
        <v>78</v>
      </c>
    </row>
    <row r="83" spans="1:9" s="16" customFormat="1" ht="15.75" x14ac:dyDescent="0.25">
      <c r="A83" s="15"/>
      <c r="B83" s="17"/>
      <c r="C83" s="1" t="s">
        <v>49</v>
      </c>
      <c r="D83" s="1" t="s">
        <v>48</v>
      </c>
      <c r="E83" s="15">
        <v>66.97</v>
      </c>
      <c r="F83" s="19">
        <v>70.37</v>
      </c>
      <c r="G83" s="17">
        <f>E83+F83</f>
        <v>137.34</v>
      </c>
      <c r="H83" s="15">
        <v>3</v>
      </c>
      <c r="I83" s="15" t="s">
        <v>78</v>
      </c>
    </row>
    <row r="84" spans="1:9" s="16" customFormat="1" ht="15.75" x14ac:dyDescent="0.25">
      <c r="A84" s="15"/>
      <c r="B84" s="17"/>
      <c r="C84" s="1" t="s">
        <v>31</v>
      </c>
      <c r="D84" s="1" t="s">
        <v>30</v>
      </c>
      <c r="E84" s="15">
        <v>61.97</v>
      </c>
      <c r="F84" s="19">
        <v>62.62</v>
      </c>
      <c r="G84" s="17">
        <f>E84+F84</f>
        <v>124.59</v>
      </c>
      <c r="H84" s="15">
        <v>4</v>
      </c>
      <c r="I84" s="15"/>
    </row>
    <row r="85" spans="1:9" s="16" customFormat="1" ht="15.75" x14ac:dyDescent="0.25">
      <c r="A85" s="15"/>
      <c r="B85" s="17"/>
      <c r="C85" s="1" t="s">
        <v>80</v>
      </c>
      <c r="D85" s="12" t="s">
        <v>44</v>
      </c>
      <c r="E85" s="15">
        <v>60.45</v>
      </c>
      <c r="F85" s="19">
        <v>62.75</v>
      </c>
      <c r="G85" s="17">
        <f>E85+F85</f>
        <v>123.2</v>
      </c>
      <c r="H85" s="15">
        <v>5</v>
      </c>
      <c r="I85" s="15"/>
    </row>
    <row r="86" spans="1:9" s="16" customFormat="1" ht="15.75" x14ac:dyDescent="0.25">
      <c r="A86" s="15"/>
      <c r="B86" s="17"/>
      <c r="C86" s="15"/>
      <c r="D86" s="19"/>
      <c r="E86" s="15">
        <v>61.57</v>
      </c>
      <c r="F86" s="19">
        <v>60.25</v>
      </c>
      <c r="G86" s="17">
        <f>E86+F86</f>
        <v>121.82</v>
      </c>
      <c r="H86" s="15">
        <v>6</v>
      </c>
      <c r="I86" s="15"/>
    </row>
    <row r="87" spans="1:9" x14ac:dyDescent="0.25">
      <c r="A87" s="20"/>
      <c r="B87" s="20"/>
      <c r="C87" s="20"/>
      <c r="D87" s="20"/>
      <c r="E87" s="20"/>
      <c r="F87" s="20"/>
      <c r="G87" s="20"/>
      <c r="H87" s="20"/>
      <c r="I87" s="20"/>
    </row>
  </sheetData>
  <sortState ref="B71:I73">
    <sortCondition descending="1" ref="I71:I73"/>
  </sortState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8" sqref="A28:F28"/>
    </sheetView>
  </sheetViews>
  <sheetFormatPr defaultRowHeight="15" x14ac:dyDescent="0.25"/>
  <sheetData>
    <row r="1" spans="1:2" x14ac:dyDescent="0.25">
      <c r="A1">
        <v>25</v>
      </c>
      <c r="B1">
        <v>30</v>
      </c>
    </row>
    <row r="2" spans="1:2" x14ac:dyDescent="0.25">
      <c r="A2">
        <v>7</v>
      </c>
      <c r="B2">
        <v>6</v>
      </c>
    </row>
    <row r="3" spans="1:2" x14ac:dyDescent="0.25">
      <c r="A3">
        <v>7</v>
      </c>
      <c r="B3">
        <v>6</v>
      </c>
    </row>
    <row r="4" spans="1:2" x14ac:dyDescent="0.25">
      <c r="A4">
        <v>7</v>
      </c>
      <c r="B4">
        <v>7</v>
      </c>
    </row>
    <row r="5" spans="1:2" x14ac:dyDescent="0.25">
      <c r="A5">
        <v>6</v>
      </c>
      <c r="B5">
        <v>6</v>
      </c>
    </row>
    <row r="6" spans="1:2" x14ac:dyDescent="0.25">
      <c r="A6">
        <v>5.5</v>
      </c>
      <c r="B6">
        <v>5.5</v>
      </c>
    </row>
    <row r="7" spans="1:2" x14ac:dyDescent="0.25">
      <c r="A7">
        <v>6</v>
      </c>
      <c r="B7">
        <v>6.5</v>
      </c>
    </row>
    <row r="8" spans="1:2" x14ac:dyDescent="0.25">
      <c r="A8">
        <v>6</v>
      </c>
      <c r="B8">
        <v>6</v>
      </c>
    </row>
    <row r="9" spans="1:2" x14ac:dyDescent="0.25">
      <c r="A9">
        <v>5.4</v>
      </c>
      <c r="B9">
        <v>6.5</v>
      </c>
    </row>
    <row r="10" spans="1:2" x14ac:dyDescent="0.25">
      <c r="A10">
        <v>5</v>
      </c>
      <c r="B10">
        <v>6</v>
      </c>
    </row>
    <row r="11" spans="1:2" x14ac:dyDescent="0.25">
      <c r="A11">
        <v>12</v>
      </c>
      <c r="B11">
        <v>12</v>
      </c>
    </row>
    <row r="12" spans="1:2" x14ac:dyDescent="0.25">
      <c r="A12">
        <v>6</v>
      </c>
      <c r="B12">
        <v>6</v>
      </c>
    </row>
    <row r="13" spans="1:2" x14ac:dyDescent="0.25">
      <c r="A13">
        <v>7</v>
      </c>
      <c r="B13">
        <v>7</v>
      </c>
    </row>
    <row r="14" spans="1:2" x14ac:dyDescent="0.25">
      <c r="A14">
        <v>6</v>
      </c>
      <c r="B14">
        <v>7</v>
      </c>
    </row>
    <row r="15" spans="1:2" x14ac:dyDescent="0.25">
      <c r="A15">
        <v>5.5</v>
      </c>
      <c r="B15">
        <v>6</v>
      </c>
    </row>
    <row r="16" spans="1:2" x14ac:dyDescent="0.25">
      <c r="A16">
        <v>6</v>
      </c>
      <c r="B16">
        <v>6</v>
      </c>
    </row>
    <row r="17" spans="1:6" x14ac:dyDescent="0.25">
      <c r="A17">
        <v>6.5</v>
      </c>
      <c r="B17">
        <v>6</v>
      </c>
    </row>
    <row r="18" spans="1:6" x14ac:dyDescent="0.25">
      <c r="A18">
        <v>6.5</v>
      </c>
      <c r="B18">
        <v>6</v>
      </c>
    </row>
    <row r="19" spans="1:6" x14ac:dyDescent="0.25">
      <c r="A19">
        <v>7</v>
      </c>
      <c r="B19">
        <v>6.5</v>
      </c>
    </row>
    <row r="20" spans="1:6" x14ac:dyDescent="0.25">
      <c r="A20">
        <v>7</v>
      </c>
      <c r="B20">
        <v>7</v>
      </c>
    </row>
    <row r="21" spans="1:6" x14ac:dyDescent="0.25">
      <c r="A21">
        <v>6.5</v>
      </c>
      <c r="B21">
        <v>6</v>
      </c>
    </row>
    <row r="22" spans="1:6" x14ac:dyDescent="0.25">
      <c r="A22">
        <v>6.5</v>
      </c>
      <c r="B22">
        <v>6.5</v>
      </c>
    </row>
    <row r="23" spans="1:6" x14ac:dyDescent="0.25">
      <c r="A23">
        <v>6.5</v>
      </c>
      <c r="B23">
        <v>6</v>
      </c>
    </row>
    <row r="24" spans="1:6" x14ac:dyDescent="0.25">
      <c r="A24">
        <v>14</v>
      </c>
      <c r="B24">
        <v>14</v>
      </c>
    </row>
    <row r="25" spans="1:6" x14ac:dyDescent="0.25">
      <c r="A25">
        <v>12</v>
      </c>
      <c r="B25">
        <v>13</v>
      </c>
    </row>
    <row r="26" spans="1:6" x14ac:dyDescent="0.25">
      <c r="A26">
        <v>13</v>
      </c>
      <c r="B26">
        <v>12</v>
      </c>
    </row>
    <row r="27" spans="1:6" x14ac:dyDescent="0.25">
      <c r="A27">
        <v>13</v>
      </c>
      <c r="B27">
        <v>13</v>
      </c>
    </row>
    <row r="28" spans="1:6" x14ac:dyDescent="0.25">
      <c r="A28">
        <f>SUM(A24:A27)</f>
        <v>52</v>
      </c>
      <c r="B28">
        <f t="shared" ref="B28:F28" si="0">SUM(B24:B27)</f>
        <v>52</v>
      </c>
      <c r="C28">
        <f t="shared" si="0"/>
        <v>0</v>
      </c>
      <c r="D28">
        <f t="shared" si="0"/>
        <v>0</v>
      </c>
      <c r="E28">
        <f t="shared" si="0"/>
        <v>0</v>
      </c>
      <c r="F28">
        <f t="shared" si="0"/>
        <v>0</v>
      </c>
    </row>
    <row r="29" spans="1:6" x14ac:dyDescent="0.25">
      <c r="A29">
        <f>SUM(A2:A27)</f>
        <v>195.9</v>
      </c>
      <c r="B29">
        <f t="shared" ref="B29:F29" si="1">SUM(B2:B27)</f>
        <v>195.5</v>
      </c>
      <c r="C29">
        <f t="shared" si="1"/>
        <v>0</v>
      </c>
      <c r="D29">
        <f t="shared" si="1"/>
        <v>0</v>
      </c>
      <c r="E29">
        <f t="shared" si="1"/>
        <v>0</v>
      </c>
      <c r="F29">
        <f t="shared" si="1"/>
        <v>0</v>
      </c>
    </row>
    <row r="30" spans="1:6" x14ac:dyDescent="0.25">
      <c r="A30">
        <v>310</v>
      </c>
      <c r="B30">
        <v>310</v>
      </c>
      <c r="C30">
        <v>310</v>
      </c>
      <c r="D30">
        <v>310</v>
      </c>
      <c r="E30">
        <v>310</v>
      </c>
      <c r="F30">
        <v>310</v>
      </c>
    </row>
    <row r="31" spans="1:6" x14ac:dyDescent="0.25">
      <c r="A31">
        <f>A29/A30*100</f>
        <v>63.193548387096776</v>
      </c>
      <c r="B31">
        <f t="shared" ref="B31:F31" si="2">B29/B30*100</f>
        <v>63.064516129032256</v>
      </c>
      <c r="C31">
        <f t="shared" si="2"/>
        <v>0</v>
      </c>
      <c r="D31">
        <f t="shared" si="2"/>
        <v>0</v>
      </c>
      <c r="E31">
        <f t="shared" si="2"/>
        <v>0</v>
      </c>
      <c r="F31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31" sqref="D31"/>
    </sheetView>
  </sheetViews>
  <sheetFormatPr defaultRowHeight="15" x14ac:dyDescent="0.25"/>
  <sheetData>
    <row r="1" spans="1:4" x14ac:dyDescent="0.25">
      <c r="A1">
        <v>24</v>
      </c>
      <c r="B1">
        <v>28</v>
      </c>
      <c r="C1">
        <v>25</v>
      </c>
      <c r="D1">
        <v>30</v>
      </c>
    </row>
    <row r="2" spans="1:4" x14ac:dyDescent="0.25">
      <c r="A2">
        <v>6.5</v>
      </c>
      <c r="B2">
        <v>6.5</v>
      </c>
      <c r="C2">
        <v>6.5</v>
      </c>
      <c r="D2">
        <v>5</v>
      </c>
    </row>
    <row r="3" spans="1:4" x14ac:dyDescent="0.25">
      <c r="A3">
        <v>5.5</v>
      </c>
      <c r="B3">
        <v>7</v>
      </c>
      <c r="C3">
        <v>5.5</v>
      </c>
      <c r="D3">
        <v>6.5</v>
      </c>
    </row>
    <row r="4" spans="1:4" x14ac:dyDescent="0.25">
      <c r="A4">
        <v>7</v>
      </c>
      <c r="B4">
        <v>7</v>
      </c>
      <c r="C4">
        <v>7</v>
      </c>
      <c r="D4">
        <v>7</v>
      </c>
    </row>
    <row r="5" spans="1:4" x14ac:dyDescent="0.25">
      <c r="A5">
        <v>5</v>
      </c>
      <c r="B5">
        <v>5.5</v>
      </c>
      <c r="C5">
        <v>6.5</v>
      </c>
      <c r="D5">
        <v>5</v>
      </c>
    </row>
    <row r="6" spans="1:4" x14ac:dyDescent="0.25">
      <c r="A6">
        <v>7</v>
      </c>
      <c r="B6">
        <v>6.5</v>
      </c>
      <c r="C6">
        <v>7</v>
      </c>
      <c r="D6">
        <v>7</v>
      </c>
    </row>
    <row r="7" spans="1:4" x14ac:dyDescent="0.25">
      <c r="A7">
        <v>7</v>
      </c>
      <c r="B7">
        <v>7</v>
      </c>
      <c r="C7">
        <v>6.5</v>
      </c>
      <c r="D7">
        <v>7</v>
      </c>
    </row>
    <row r="8" spans="1:4" x14ac:dyDescent="0.25">
      <c r="A8">
        <v>7</v>
      </c>
      <c r="B8">
        <v>6.5</v>
      </c>
      <c r="C8">
        <v>5</v>
      </c>
      <c r="D8">
        <v>6</v>
      </c>
    </row>
    <row r="9" spans="1:4" x14ac:dyDescent="0.25">
      <c r="A9">
        <v>6.5</v>
      </c>
      <c r="B9">
        <v>7</v>
      </c>
      <c r="C9">
        <v>5</v>
      </c>
      <c r="D9">
        <v>6</v>
      </c>
    </row>
    <row r="10" spans="1:4" x14ac:dyDescent="0.25">
      <c r="A10">
        <v>7</v>
      </c>
      <c r="B10">
        <v>5.5</v>
      </c>
      <c r="C10">
        <v>7</v>
      </c>
      <c r="D10">
        <v>6.5</v>
      </c>
    </row>
    <row r="11" spans="1:4" x14ac:dyDescent="0.25">
      <c r="A11">
        <v>6.5</v>
      </c>
      <c r="B11">
        <v>6</v>
      </c>
      <c r="C11">
        <v>7</v>
      </c>
      <c r="D11">
        <v>6.5</v>
      </c>
    </row>
    <row r="12" spans="1:4" x14ac:dyDescent="0.25">
      <c r="A12">
        <v>5</v>
      </c>
      <c r="B12">
        <v>7</v>
      </c>
      <c r="C12">
        <v>5.5</v>
      </c>
      <c r="D12">
        <v>6</v>
      </c>
    </row>
    <row r="13" spans="1:4" x14ac:dyDescent="0.25">
      <c r="A13">
        <v>7</v>
      </c>
      <c r="B13">
        <v>7</v>
      </c>
      <c r="C13">
        <v>7</v>
      </c>
      <c r="D13">
        <v>7</v>
      </c>
    </row>
    <row r="14" spans="1:4" x14ac:dyDescent="0.25">
      <c r="A14">
        <v>5.5</v>
      </c>
      <c r="B14">
        <v>5.5</v>
      </c>
      <c r="C14">
        <v>5.5</v>
      </c>
      <c r="D14">
        <v>5</v>
      </c>
    </row>
    <row r="15" spans="1:4" x14ac:dyDescent="0.25">
      <c r="A15">
        <v>7</v>
      </c>
      <c r="B15">
        <v>6.5</v>
      </c>
      <c r="C15">
        <v>7</v>
      </c>
      <c r="D15">
        <v>6</v>
      </c>
    </row>
    <row r="16" spans="1:4" x14ac:dyDescent="0.25">
      <c r="A16">
        <v>7</v>
      </c>
      <c r="B16">
        <v>7</v>
      </c>
      <c r="C16">
        <v>6.5</v>
      </c>
      <c r="D16">
        <v>7</v>
      </c>
    </row>
    <row r="17" spans="1:8" x14ac:dyDescent="0.25">
      <c r="A17">
        <v>6</v>
      </c>
      <c r="B17">
        <v>6.5</v>
      </c>
      <c r="C17">
        <v>6</v>
      </c>
      <c r="D17">
        <v>6</v>
      </c>
    </row>
    <row r="18" spans="1:8" x14ac:dyDescent="0.25">
      <c r="A18">
        <v>5.5</v>
      </c>
      <c r="B18">
        <v>7</v>
      </c>
      <c r="C18">
        <v>7</v>
      </c>
      <c r="D18">
        <v>7</v>
      </c>
    </row>
    <row r="19" spans="1:8" x14ac:dyDescent="0.25">
      <c r="A19">
        <v>6</v>
      </c>
      <c r="B19">
        <v>6.5</v>
      </c>
      <c r="C19">
        <v>6.5</v>
      </c>
      <c r="D19">
        <v>6</v>
      </c>
    </row>
    <row r="20" spans="1:8" x14ac:dyDescent="0.25">
      <c r="A20">
        <v>7</v>
      </c>
      <c r="B20">
        <v>6.5</v>
      </c>
      <c r="C20">
        <v>6.5</v>
      </c>
      <c r="D20">
        <v>6.5</v>
      </c>
    </row>
    <row r="21" spans="1:8" x14ac:dyDescent="0.25">
      <c r="A21">
        <v>6</v>
      </c>
      <c r="B21">
        <v>6</v>
      </c>
      <c r="C21">
        <v>6</v>
      </c>
      <c r="D21">
        <v>5</v>
      </c>
    </row>
    <row r="22" spans="1:8" x14ac:dyDescent="0.25">
      <c r="A22">
        <v>14</v>
      </c>
      <c r="B22">
        <v>14</v>
      </c>
      <c r="C22">
        <v>12</v>
      </c>
      <c r="D22">
        <v>12</v>
      </c>
    </row>
    <row r="23" spans="1:8" x14ac:dyDescent="0.25">
      <c r="A23">
        <v>5.5</v>
      </c>
      <c r="B23">
        <v>6</v>
      </c>
      <c r="C23">
        <v>6</v>
      </c>
      <c r="D23">
        <v>6</v>
      </c>
    </row>
    <row r="24" spans="1:8" x14ac:dyDescent="0.25">
      <c r="A24">
        <v>6</v>
      </c>
      <c r="B24">
        <v>6.5</v>
      </c>
      <c r="C24">
        <v>6</v>
      </c>
      <c r="D24">
        <v>6</v>
      </c>
    </row>
    <row r="25" spans="1:8" x14ac:dyDescent="0.25">
      <c r="A25">
        <v>5</v>
      </c>
      <c r="B25">
        <v>7.5</v>
      </c>
      <c r="C25">
        <v>6.5</v>
      </c>
      <c r="D25">
        <v>6.5</v>
      </c>
    </row>
    <row r="26" spans="1:8" x14ac:dyDescent="0.25">
      <c r="A26">
        <v>5</v>
      </c>
      <c r="B26">
        <v>6</v>
      </c>
      <c r="C26">
        <v>8</v>
      </c>
      <c r="D26">
        <v>6</v>
      </c>
    </row>
    <row r="27" spans="1:8" x14ac:dyDescent="0.25">
      <c r="A27">
        <v>12</v>
      </c>
      <c r="B27">
        <v>16</v>
      </c>
      <c r="C27">
        <v>14</v>
      </c>
      <c r="D27">
        <v>14</v>
      </c>
    </row>
    <row r="28" spans="1:8" x14ac:dyDescent="0.25">
      <c r="A28">
        <v>12</v>
      </c>
      <c r="B28">
        <v>13</v>
      </c>
      <c r="C28">
        <v>13</v>
      </c>
      <c r="D28">
        <v>13</v>
      </c>
    </row>
    <row r="29" spans="1:8" x14ac:dyDescent="0.25">
      <c r="A29">
        <v>12</v>
      </c>
      <c r="B29">
        <v>12</v>
      </c>
      <c r="C29">
        <v>12</v>
      </c>
      <c r="D29">
        <v>12</v>
      </c>
    </row>
    <row r="30" spans="1:8" x14ac:dyDescent="0.25">
      <c r="A30">
        <v>12</v>
      </c>
      <c r="B30">
        <v>13</v>
      </c>
      <c r="C30">
        <v>13</v>
      </c>
      <c r="D30">
        <v>12</v>
      </c>
    </row>
    <row r="31" spans="1:8" x14ac:dyDescent="0.25">
      <c r="A31">
        <f>SUM(A27:A30)</f>
        <v>48</v>
      </c>
      <c r="B31">
        <f t="shared" ref="B31:G31" si="0">SUM(B27:B30)</f>
        <v>54</v>
      </c>
      <c r="C31">
        <f t="shared" si="0"/>
        <v>52</v>
      </c>
      <c r="D31">
        <f t="shared" si="0"/>
        <v>51</v>
      </c>
      <c r="E31">
        <f t="shared" si="0"/>
        <v>0</v>
      </c>
      <c r="F31">
        <f t="shared" si="0"/>
        <v>0</v>
      </c>
      <c r="G31">
        <f t="shared" si="0"/>
        <v>0</v>
      </c>
    </row>
    <row r="32" spans="1:8" x14ac:dyDescent="0.25">
      <c r="A32">
        <f>SUM(A2:A30)</f>
        <v>210.5</v>
      </c>
      <c r="B32">
        <f t="shared" ref="B32:H32" si="1">SUM(B2:B30)</f>
        <v>224</v>
      </c>
      <c r="C32">
        <f t="shared" si="1"/>
        <v>217</v>
      </c>
      <c r="D32">
        <f t="shared" si="1"/>
        <v>211.5</v>
      </c>
      <c r="E32">
        <f t="shared" si="1"/>
        <v>0</v>
      </c>
      <c r="F32">
        <f t="shared" si="1"/>
        <v>0</v>
      </c>
      <c r="G32">
        <f t="shared" si="1"/>
        <v>0</v>
      </c>
      <c r="H32">
        <f t="shared" si="1"/>
        <v>0</v>
      </c>
    </row>
    <row r="33" spans="1:8" x14ac:dyDescent="0.25">
      <c r="A33">
        <v>340</v>
      </c>
      <c r="B33">
        <v>340</v>
      </c>
      <c r="C33">
        <v>340</v>
      </c>
      <c r="D33">
        <v>340</v>
      </c>
      <c r="E33">
        <v>340</v>
      </c>
      <c r="F33">
        <v>340</v>
      </c>
      <c r="G33">
        <v>340</v>
      </c>
      <c r="H33">
        <v>340</v>
      </c>
    </row>
    <row r="34" spans="1:8" x14ac:dyDescent="0.25">
      <c r="A34">
        <f>A32/A33*100</f>
        <v>61.911764705882355</v>
      </c>
      <c r="B34">
        <f t="shared" ref="B34:H34" si="2">B32/B33*100</f>
        <v>65.882352941176464</v>
      </c>
      <c r="C34">
        <f t="shared" si="2"/>
        <v>63.823529411764703</v>
      </c>
      <c r="D34">
        <f t="shared" si="2"/>
        <v>62.205882352941174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6" sqref="A26:B26"/>
    </sheetView>
  </sheetViews>
  <sheetFormatPr defaultRowHeight="15" x14ac:dyDescent="0.25"/>
  <sheetData>
    <row r="1" spans="1:1" x14ac:dyDescent="0.25">
      <c r="A1">
        <v>23</v>
      </c>
    </row>
    <row r="2" spans="1:1" x14ac:dyDescent="0.25">
      <c r="A2">
        <v>7</v>
      </c>
    </row>
    <row r="3" spans="1:1" x14ac:dyDescent="0.25">
      <c r="A3">
        <v>6.5</v>
      </c>
    </row>
    <row r="4" spans="1:1" x14ac:dyDescent="0.25">
      <c r="A4">
        <v>6.5</v>
      </c>
    </row>
    <row r="5" spans="1:1" x14ac:dyDescent="0.25">
      <c r="A5">
        <v>7</v>
      </c>
    </row>
    <row r="6" spans="1:1" x14ac:dyDescent="0.25">
      <c r="A6">
        <v>6.5</v>
      </c>
    </row>
    <row r="7" spans="1:1" x14ac:dyDescent="0.25">
      <c r="A7">
        <v>7.5</v>
      </c>
    </row>
    <row r="8" spans="1:1" x14ac:dyDescent="0.25">
      <c r="A8">
        <v>6.5</v>
      </c>
    </row>
    <row r="9" spans="1:1" x14ac:dyDescent="0.25">
      <c r="A9">
        <v>7</v>
      </c>
    </row>
    <row r="10" spans="1:1" x14ac:dyDescent="0.25">
      <c r="A10">
        <v>7</v>
      </c>
    </row>
    <row r="11" spans="1:1" x14ac:dyDescent="0.25">
      <c r="A11">
        <v>6.5</v>
      </c>
    </row>
    <row r="12" spans="1:1" x14ac:dyDescent="0.25">
      <c r="A12">
        <v>13</v>
      </c>
    </row>
    <row r="13" spans="1:1" x14ac:dyDescent="0.25">
      <c r="A13">
        <v>6</v>
      </c>
    </row>
    <row r="14" spans="1:1" x14ac:dyDescent="0.25">
      <c r="A14">
        <v>6</v>
      </c>
    </row>
    <row r="15" spans="1:1" x14ac:dyDescent="0.25">
      <c r="A15">
        <v>6.5</v>
      </c>
    </row>
    <row r="16" spans="1:1" x14ac:dyDescent="0.25">
      <c r="A16">
        <v>5</v>
      </c>
    </row>
    <row r="17" spans="1:2" x14ac:dyDescent="0.25">
      <c r="A17">
        <v>6.5</v>
      </c>
    </row>
    <row r="18" spans="1:2" x14ac:dyDescent="0.25">
      <c r="A18">
        <v>6.5</v>
      </c>
    </row>
    <row r="19" spans="1:2" x14ac:dyDescent="0.25">
      <c r="A19">
        <v>6.5</v>
      </c>
    </row>
    <row r="20" spans="1:2" x14ac:dyDescent="0.25">
      <c r="A20">
        <v>6</v>
      </c>
    </row>
    <row r="21" spans="1:2" x14ac:dyDescent="0.25">
      <c r="A21">
        <v>7</v>
      </c>
    </row>
    <row r="22" spans="1:2" x14ac:dyDescent="0.25">
      <c r="A22">
        <v>14</v>
      </c>
    </row>
    <row r="23" spans="1:2" x14ac:dyDescent="0.25">
      <c r="A23">
        <v>13</v>
      </c>
    </row>
    <row r="24" spans="1:2" x14ac:dyDescent="0.25">
      <c r="A24">
        <v>13</v>
      </c>
    </row>
    <row r="25" spans="1:2" x14ac:dyDescent="0.25">
      <c r="A25">
        <v>14</v>
      </c>
    </row>
    <row r="26" spans="1:2" x14ac:dyDescent="0.25">
      <c r="A26">
        <f>SUM(A22:A25)</f>
        <v>54</v>
      </c>
      <c r="B26">
        <f>SUM(B22:B25)</f>
        <v>0</v>
      </c>
    </row>
    <row r="27" spans="1:2" x14ac:dyDescent="0.25">
      <c r="A27">
        <f>SUM(A2:A25)</f>
        <v>191</v>
      </c>
      <c r="B27">
        <f>SUM(B2:B25)</f>
        <v>0</v>
      </c>
    </row>
    <row r="28" spans="1:2" x14ac:dyDescent="0.25">
      <c r="A28">
        <v>290</v>
      </c>
      <c r="B28">
        <v>290</v>
      </c>
    </row>
    <row r="29" spans="1:2" x14ac:dyDescent="0.25">
      <c r="A29">
        <f>A27/A28*100</f>
        <v>65.862068965517238</v>
      </c>
      <c r="B29">
        <f>B27/B28*100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1" sqref="B31"/>
    </sheetView>
  </sheetViews>
  <sheetFormatPr defaultRowHeight="15" x14ac:dyDescent="0.25"/>
  <sheetData>
    <row r="1" spans="1:2" x14ac:dyDescent="0.25">
      <c r="A1">
        <v>14</v>
      </c>
      <c r="B1">
        <v>23</v>
      </c>
    </row>
    <row r="2" spans="1:2" x14ac:dyDescent="0.25">
      <c r="A2">
        <v>7</v>
      </c>
      <c r="B2">
        <v>8</v>
      </c>
    </row>
    <row r="3" spans="1:2" x14ac:dyDescent="0.25">
      <c r="A3">
        <v>6</v>
      </c>
      <c r="B3">
        <v>6.5</v>
      </c>
    </row>
    <row r="4" spans="1:2" x14ac:dyDescent="0.25">
      <c r="A4">
        <v>6.5</v>
      </c>
      <c r="B4">
        <v>7</v>
      </c>
    </row>
    <row r="5" spans="1:2" x14ac:dyDescent="0.25">
      <c r="A5">
        <v>7</v>
      </c>
      <c r="B5">
        <v>6.5</v>
      </c>
    </row>
    <row r="6" spans="1:2" x14ac:dyDescent="0.25">
      <c r="A6">
        <v>6</v>
      </c>
      <c r="B6">
        <v>7</v>
      </c>
    </row>
    <row r="7" spans="1:2" x14ac:dyDescent="0.25">
      <c r="A7">
        <v>5.5</v>
      </c>
      <c r="B7">
        <v>6.5</v>
      </c>
    </row>
    <row r="8" spans="1:2" x14ac:dyDescent="0.25">
      <c r="A8">
        <v>6.5</v>
      </c>
      <c r="B8">
        <v>7</v>
      </c>
    </row>
    <row r="9" spans="1:2" x14ac:dyDescent="0.25">
      <c r="A9">
        <v>6.5</v>
      </c>
      <c r="B9">
        <v>7</v>
      </c>
    </row>
    <row r="10" spans="1:2" x14ac:dyDescent="0.25">
      <c r="A10">
        <v>7</v>
      </c>
      <c r="B10">
        <v>8</v>
      </c>
    </row>
    <row r="11" spans="1:2" x14ac:dyDescent="0.25">
      <c r="A11">
        <v>13</v>
      </c>
      <c r="B11">
        <v>12</v>
      </c>
    </row>
    <row r="12" spans="1:2" x14ac:dyDescent="0.25">
      <c r="A12">
        <v>5</v>
      </c>
      <c r="B12">
        <v>6</v>
      </c>
    </row>
    <row r="13" spans="1:2" x14ac:dyDescent="0.25">
      <c r="A13">
        <v>5</v>
      </c>
      <c r="B13">
        <v>5.5</v>
      </c>
    </row>
    <row r="14" spans="1:2" x14ac:dyDescent="0.25">
      <c r="A14">
        <v>6</v>
      </c>
      <c r="B14">
        <v>6</v>
      </c>
    </row>
    <row r="15" spans="1:2" x14ac:dyDescent="0.25">
      <c r="A15">
        <v>6</v>
      </c>
      <c r="B15">
        <v>6.5</v>
      </c>
    </row>
    <row r="16" spans="1:2" x14ac:dyDescent="0.25">
      <c r="A16">
        <v>6</v>
      </c>
      <c r="B16">
        <v>6</v>
      </c>
    </row>
    <row r="17" spans="1:5" x14ac:dyDescent="0.25">
      <c r="A17">
        <v>6.5</v>
      </c>
      <c r="B17">
        <v>7</v>
      </c>
    </row>
    <row r="18" spans="1:5" x14ac:dyDescent="0.25">
      <c r="A18">
        <v>6</v>
      </c>
      <c r="B18">
        <v>7</v>
      </c>
    </row>
    <row r="19" spans="1:5" x14ac:dyDescent="0.25">
      <c r="A19">
        <v>6.5</v>
      </c>
      <c r="B19">
        <v>7</v>
      </c>
    </row>
    <row r="20" spans="1:5" x14ac:dyDescent="0.25">
      <c r="A20">
        <v>7</v>
      </c>
      <c r="B20">
        <v>6.5</v>
      </c>
    </row>
    <row r="21" spans="1:5" x14ac:dyDescent="0.25">
      <c r="A21">
        <v>7</v>
      </c>
      <c r="B21">
        <v>6.5</v>
      </c>
    </row>
    <row r="22" spans="1:5" x14ac:dyDescent="0.25">
      <c r="A22">
        <v>4.5</v>
      </c>
      <c r="B22">
        <v>7</v>
      </c>
    </row>
    <row r="23" spans="1:5" x14ac:dyDescent="0.25">
      <c r="A23">
        <v>5</v>
      </c>
      <c r="B23">
        <v>5.5</v>
      </c>
    </row>
    <row r="24" spans="1:5" x14ac:dyDescent="0.25">
      <c r="A24">
        <v>6.5</v>
      </c>
      <c r="B24">
        <v>7</v>
      </c>
    </row>
    <row r="25" spans="1:5" x14ac:dyDescent="0.25">
      <c r="A25">
        <v>6</v>
      </c>
      <c r="B25">
        <v>7</v>
      </c>
    </row>
    <row r="26" spans="1:5" x14ac:dyDescent="0.25">
      <c r="A26">
        <v>6.5</v>
      </c>
      <c r="B26">
        <v>6.5</v>
      </c>
    </row>
    <row r="27" spans="1:5" x14ac:dyDescent="0.25">
      <c r="A27">
        <v>14</v>
      </c>
      <c r="B27">
        <v>15</v>
      </c>
    </row>
    <row r="28" spans="1:5" x14ac:dyDescent="0.25">
      <c r="A28">
        <v>13</v>
      </c>
      <c r="B28">
        <v>12</v>
      </c>
    </row>
    <row r="29" spans="1:5" x14ac:dyDescent="0.25">
      <c r="A29">
        <v>13</v>
      </c>
      <c r="B29">
        <v>13</v>
      </c>
    </row>
    <row r="30" spans="1:5" x14ac:dyDescent="0.25">
      <c r="A30">
        <v>14</v>
      </c>
      <c r="B30">
        <v>15</v>
      </c>
    </row>
    <row r="31" spans="1:5" x14ac:dyDescent="0.25">
      <c r="A31">
        <f>SUM(A27:A30)</f>
        <v>54</v>
      </c>
      <c r="B31">
        <f t="shared" ref="B31:E31" si="0">SUM(B27:B30)</f>
        <v>55</v>
      </c>
      <c r="C31">
        <f t="shared" si="0"/>
        <v>0</v>
      </c>
      <c r="D31">
        <f t="shared" si="0"/>
        <v>0</v>
      </c>
      <c r="E31">
        <f t="shared" si="0"/>
        <v>0</v>
      </c>
    </row>
    <row r="32" spans="1:5" x14ac:dyDescent="0.25">
      <c r="A32">
        <f>SUM(A2:A30)</f>
        <v>214.5</v>
      </c>
      <c r="B32">
        <f t="shared" ref="B32:E32" si="1">SUM(B2:B30)</f>
        <v>227.5</v>
      </c>
      <c r="C32">
        <f t="shared" si="1"/>
        <v>0</v>
      </c>
      <c r="D32">
        <f t="shared" si="1"/>
        <v>0</v>
      </c>
      <c r="E32">
        <f t="shared" si="1"/>
        <v>0</v>
      </c>
    </row>
    <row r="33" spans="1:5" x14ac:dyDescent="0.25">
      <c r="A33">
        <v>340</v>
      </c>
      <c r="B33">
        <v>340</v>
      </c>
      <c r="C33">
        <v>340</v>
      </c>
      <c r="D33">
        <v>340</v>
      </c>
      <c r="E33">
        <v>340</v>
      </c>
    </row>
    <row r="34" spans="1:5" x14ac:dyDescent="0.25">
      <c r="A34">
        <f>A32/A33*100</f>
        <v>63.088235294117645</v>
      </c>
      <c r="B34">
        <f t="shared" ref="B34:E34" si="2">B32/B33*100</f>
        <v>66.911764705882348</v>
      </c>
      <c r="C34">
        <f t="shared" si="2"/>
        <v>0</v>
      </c>
      <c r="D34">
        <f t="shared" si="2"/>
        <v>0</v>
      </c>
      <c r="E34">
        <f t="shared" si="2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H28" sqref="H28"/>
    </sheetView>
  </sheetViews>
  <sheetFormatPr defaultRowHeight="15" x14ac:dyDescent="0.25"/>
  <sheetData>
    <row r="1" spans="1:3" x14ac:dyDescent="0.25">
      <c r="A1">
        <v>14</v>
      </c>
      <c r="B1">
        <v>13</v>
      </c>
      <c r="C1">
        <v>31</v>
      </c>
    </row>
    <row r="2" spans="1:3" x14ac:dyDescent="0.25">
      <c r="A2">
        <v>7</v>
      </c>
      <c r="B2">
        <v>7.5</v>
      </c>
      <c r="C2">
        <v>6</v>
      </c>
    </row>
    <row r="3" spans="1:3" x14ac:dyDescent="0.25">
      <c r="A3">
        <v>6.5</v>
      </c>
      <c r="B3">
        <v>6.5</v>
      </c>
      <c r="C3">
        <v>7</v>
      </c>
    </row>
    <row r="4" spans="1:3" x14ac:dyDescent="0.25">
      <c r="A4">
        <v>6.5</v>
      </c>
      <c r="B4">
        <v>6.5</v>
      </c>
      <c r="C4">
        <v>6.5</v>
      </c>
    </row>
    <row r="5" spans="1:3" x14ac:dyDescent="0.25">
      <c r="A5">
        <v>13</v>
      </c>
      <c r="B5">
        <v>14</v>
      </c>
      <c r="C5">
        <v>14</v>
      </c>
    </row>
    <row r="6" spans="1:3" x14ac:dyDescent="0.25">
      <c r="A6">
        <v>5.5</v>
      </c>
      <c r="B6">
        <v>6</v>
      </c>
      <c r="C6">
        <v>4.5</v>
      </c>
    </row>
    <row r="7" spans="1:3" x14ac:dyDescent="0.25">
      <c r="A7">
        <v>5</v>
      </c>
      <c r="B7">
        <v>6</v>
      </c>
      <c r="C7">
        <v>7</v>
      </c>
    </row>
    <row r="8" spans="1:3" x14ac:dyDescent="0.25">
      <c r="A8">
        <v>6</v>
      </c>
      <c r="B8">
        <v>7</v>
      </c>
      <c r="C8">
        <v>6.5</v>
      </c>
    </row>
    <row r="9" spans="1:3" x14ac:dyDescent="0.25">
      <c r="A9">
        <v>11</v>
      </c>
      <c r="B9">
        <v>12</v>
      </c>
      <c r="C9">
        <v>12</v>
      </c>
    </row>
    <row r="10" spans="1:3" x14ac:dyDescent="0.25">
      <c r="A10">
        <v>4</v>
      </c>
      <c r="B10">
        <v>6.5</v>
      </c>
      <c r="C10">
        <v>5</v>
      </c>
    </row>
    <row r="11" spans="1:3" x14ac:dyDescent="0.25">
      <c r="A11">
        <v>5</v>
      </c>
      <c r="B11">
        <v>5.5</v>
      </c>
      <c r="C11">
        <v>6</v>
      </c>
    </row>
    <row r="12" spans="1:3" x14ac:dyDescent="0.25">
      <c r="A12">
        <v>5.5</v>
      </c>
      <c r="B12">
        <v>6</v>
      </c>
      <c r="C12">
        <v>5</v>
      </c>
    </row>
    <row r="13" spans="1:3" x14ac:dyDescent="0.25">
      <c r="A13">
        <v>6.5</v>
      </c>
      <c r="B13">
        <v>7</v>
      </c>
      <c r="C13">
        <v>6.5</v>
      </c>
    </row>
    <row r="14" spans="1:3" x14ac:dyDescent="0.25">
      <c r="A14">
        <v>7</v>
      </c>
      <c r="B14">
        <v>6</v>
      </c>
      <c r="C14">
        <v>6.5</v>
      </c>
    </row>
    <row r="15" spans="1:3" x14ac:dyDescent="0.25">
      <c r="A15">
        <v>13</v>
      </c>
      <c r="B15">
        <v>14</v>
      </c>
      <c r="C15">
        <v>14</v>
      </c>
    </row>
    <row r="16" spans="1:3" x14ac:dyDescent="0.25">
      <c r="A16">
        <v>6</v>
      </c>
      <c r="B16">
        <v>7</v>
      </c>
      <c r="C16">
        <v>5.5</v>
      </c>
    </row>
    <row r="17" spans="1:3" x14ac:dyDescent="0.25">
      <c r="A17">
        <v>6</v>
      </c>
      <c r="B17">
        <v>6.5</v>
      </c>
      <c r="C17">
        <v>6</v>
      </c>
    </row>
    <row r="18" spans="1:3" x14ac:dyDescent="0.25">
      <c r="A18">
        <v>7</v>
      </c>
      <c r="B18">
        <v>7</v>
      </c>
      <c r="C18">
        <v>7</v>
      </c>
    </row>
    <row r="19" spans="1:3" x14ac:dyDescent="0.25">
      <c r="A19">
        <v>4</v>
      </c>
      <c r="B19">
        <v>6.5</v>
      </c>
      <c r="C19">
        <v>6.5</v>
      </c>
    </row>
    <row r="20" spans="1:3" x14ac:dyDescent="0.25">
      <c r="A20">
        <v>5</v>
      </c>
      <c r="B20">
        <v>6</v>
      </c>
      <c r="C20">
        <v>6.5</v>
      </c>
    </row>
    <row r="21" spans="1:3" x14ac:dyDescent="0.25">
      <c r="A21">
        <v>6</v>
      </c>
      <c r="B21">
        <v>7</v>
      </c>
      <c r="C21">
        <v>5.5</v>
      </c>
    </row>
    <row r="22" spans="1:3" x14ac:dyDescent="0.25">
      <c r="A22">
        <v>5</v>
      </c>
      <c r="B22">
        <v>7</v>
      </c>
      <c r="C22">
        <v>7</v>
      </c>
    </row>
    <row r="23" spans="1:3" x14ac:dyDescent="0.25">
      <c r="A23">
        <v>6</v>
      </c>
      <c r="B23">
        <v>4</v>
      </c>
      <c r="C23">
        <v>7</v>
      </c>
    </row>
    <row r="24" spans="1:3" x14ac:dyDescent="0.25">
      <c r="A24">
        <v>5</v>
      </c>
      <c r="B24">
        <v>6</v>
      </c>
      <c r="C24">
        <v>3</v>
      </c>
    </row>
    <row r="25" spans="1:3" x14ac:dyDescent="0.25">
      <c r="A25">
        <v>5</v>
      </c>
      <c r="B25">
        <v>6</v>
      </c>
      <c r="C25">
        <v>6</v>
      </c>
    </row>
    <row r="26" spans="1:3" x14ac:dyDescent="0.25">
      <c r="A26">
        <v>6</v>
      </c>
      <c r="B26">
        <v>6.5</v>
      </c>
      <c r="C26">
        <v>6.5</v>
      </c>
    </row>
    <row r="27" spans="1:3" x14ac:dyDescent="0.25">
      <c r="A27">
        <v>5.5</v>
      </c>
      <c r="B27">
        <v>6.5</v>
      </c>
      <c r="C27">
        <v>6.5</v>
      </c>
    </row>
    <row r="28" spans="1:3" x14ac:dyDescent="0.25">
      <c r="A28">
        <v>5</v>
      </c>
      <c r="B28">
        <v>6</v>
      </c>
      <c r="C28">
        <v>6</v>
      </c>
    </row>
    <row r="29" spans="1:3" x14ac:dyDescent="0.25">
      <c r="A29">
        <v>6</v>
      </c>
      <c r="B29">
        <v>6.5</v>
      </c>
      <c r="C29">
        <v>6.5</v>
      </c>
    </row>
    <row r="30" spans="1:3" x14ac:dyDescent="0.25">
      <c r="A30">
        <v>6</v>
      </c>
      <c r="B30">
        <v>7</v>
      </c>
      <c r="C30">
        <v>6.5</v>
      </c>
    </row>
    <row r="31" spans="1:3" x14ac:dyDescent="0.25">
      <c r="A31">
        <v>6</v>
      </c>
      <c r="B31">
        <v>6.5</v>
      </c>
      <c r="C31">
        <v>6</v>
      </c>
    </row>
    <row r="32" spans="1:3" x14ac:dyDescent="0.25">
      <c r="A32">
        <v>11</v>
      </c>
      <c r="B32">
        <v>12</v>
      </c>
      <c r="C32">
        <v>13</v>
      </c>
    </row>
    <row r="33" spans="1:3" x14ac:dyDescent="0.25">
      <c r="A33">
        <v>13</v>
      </c>
      <c r="B33">
        <v>14</v>
      </c>
      <c r="C33">
        <v>14</v>
      </c>
    </row>
    <row r="34" spans="1:3" x14ac:dyDescent="0.25">
      <c r="A34">
        <f>SUM(A30:A33)</f>
        <v>36</v>
      </c>
      <c r="B34">
        <f t="shared" ref="B34:C34" si="0">SUM(B30:B33)</f>
        <v>39.5</v>
      </c>
      <c r="C34">
        <f t="shared" si="0"/>
        <v>39.5</v>
      </c>
    </row>
    <row r="35" spans="1:3" x14ac:dyDescent="0.25">
      <c r="A35">
        <v>213</v>
      </c>
      <c r="B35">
        <f t="shared" ref="B35:C35" si="1">SUM(B2:B33)</f>
        <v>238.5</v>
      </c>
      <c r="C35">
        <f t="shared" si="1"/>
        <v>231.5</v>
      </c>
    </row>
    <row r="36" spans="1:3" x14ac:dyDescent="0.25">
      <c r="A36">
        <v>370</v>
      </c>
      <c r="B36">
        <v>370</v>
      </c>
      <c r="C36">
        <v>370</v>
      </c>
    </row>
    <row r="37" spans="1:3" x14ac:dyDescent="0.25">
      <c r="A37">
        <f>A35/A36*100</f>
        <v>57.567567567567565</v>
      </c>
      <c r="B37">
        <f t="shared" ref="B37:C37" si="2">B35/B36*100</f>
        <v>64.459459459459453</v>
      </c>
      <c r="C37">
        <f t="shared" si="2"/>
        <v>62.567567567567572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29" sqref="B29"/>
    </sheetView>
  </sheetViews>
  <sheetFormatPr defaultRowHeight="15" x14ac:dyDescent="0.25"/>
  <sheetData>
    <row r="1" spans="1:2" x14ac:dyDescent="0.25">
      <c r="A1">
        <v>17</v>
      </c>
      <c r="B1">
        <v>29</v>
      </c>
    </row>
    <row r="2" spans="1:2" x14ac:dyDescent="0.25">
      <c r="A2">
        <v>8.5</v>
      </c>
      <c r="B2">
        <v>8</v>
      </c>
    </row>
    <row r="3" spans="1:2" x14ac:dyDescent="0.25">
      <c r="A3">
        <v>7</v>
      </c>
      <c r="B3">
        <v>6</v>
      </c>
    </row>
    <row r="4" spans="1:2" x14ac:dyDescent="0.25">
      <c r="A4">
        <v>6</v>
      </c>
      <c r="B4">
        <v>7</v>
      </c>
    </row>
    <row r="5" spans="1:2" x14ac:dyDescent="0.25">
      <c r="A5">
        <v>6.5</v>
      </c>
      <c r="B5">
        <v>5</v>
      </c>
    </row>
    <row r="6" spans="1:2" x14ac:dyDescent="0.25">
      <c r="A6">
        <v>6</v>
      </c>
      <c r="B6">
        <v>6</v>
      </c>
    </row>
    <row r="7" spans="1:2" x14ac:dyDescent="0.25">
      <c r="A7">
        <v>6</v>
      </c>
      <c r="B7">
        <v>6.5</v>
      </c>
    </row>
    <row r="8" spans="1:2" x14ac:dyDescent="0.25">
      <c r="A8">
        <v>5.5</v>
      </c>
      <c r="B8">
        <v>6.5</v>
      </c>
    </row>
    <row r="9" spans="1:2" x14ac:dyDescent="0.25">
      <c r="A9">
        <v>6</v>
      </c>
      <c r="B9">
        <v>4.5</v>
      </c>
    </row>
    <row r="10" spans="1:2" x14ac:dyDescent="0.25">
      <c r="A10">
        <v>5</v>
      </c>
      <c r="B10">
        <v>7</v>
      </c>
    </row>
    <row r="11" spans="1:2" x14ac:dyDescent="0.25">
      <c r="A11">
        <v>12</v>
      </c>
      <c r="B11">
        <v>11</v>
      </c>
    </row>
    <row r="12" spans="1:2" x14ac:dyDescent="0.25">
      <c r="A12">
        <v>6.5</v>
      </c>
      <c r="B12">
        <v>6</v>
      </c>
    </row>
    <row r="13" spans="1:2" x14ac:dyDescent="0.25">
      <c r="A13">
        <v>6.5</v>
      </c>
      <c r="B13">
        <v>5</v>
      </c>
    </row>
    <row r="14" spans="1:2" x14ac:dyDescent="0.25">
      <c r="A14">
        <v>7</v>
      </c>
      <c r="B14">
        <v>4</v>
      </c>
    </row>
    <row r="15" spans="1:2" x14ac:dyDescent="0.25">
      <c r="A15">
        <v>7.5</v>
      </c>
      <c r="B15">
        <v>6</v>
      </c>
    </row>
    <row r="16" spans="1:2" x14ac:dyDescent="0.25">
      <c r="A16">
        <v>6</v>
      </c>
      <c r="B16">
        <v>5</v>
      </c>
    </row>
    <row r="17" spans="1:2" x14ac:dyDescent="0.25">
      <c r="A17">
        <v>6.5</v>
      </c>
      <c r="B17">
        <v>6</v>
      </c>
    </row>
    <row r="18" spans="1:2" x14ac:dyDescent="0.25">
      <c r="A18">
        <v>7</v>
      </c>
      <c r="B18">
        <v>6.5</v>
      </c>
    </row>
    <row r="19" spans="1:2" x14ac:dyDescent="0.25">
      <c r="A19">
        <v>7</v>
      </c>
      <c r="B19">
        <v>6</v>
      </c>
    </row>
    <row r="20" spans="1:2" x14ac:dyDescent="0.25">
      <c r="A20">
        <v>7</v>
      </c>
      <c r="B20">
        <v>5</v>
      </c>
    </row>
    <row r="21" spans="1:2" x14ac:dyDescent="0.25">
      <c r="A21">
        <v>6.5</v>
      </c>
      <c r="B21">
        <v>7</v>
      </c>
    </row>
    <row r="22" spans="1:2" x14ac:dyDescent="0.25">
      <c r="A22">
        <v>4.5</v>
      </c>
      <c r="B22">
        <v>5</v>
      </c>
    </row>
    <row r="23" spans="1:2" x14ac:dyDescent="0.25">
      <c r="A23">
        <v>7</v>
      </c>
      <c r="B23">
        <v>7</v>
      </c>
    </row>
    <row r="24" spans="1:2" x14ac:dyDescent="0.25">
      <c r="A24">
        <v>6.5</v>
      </c>
      <c r="B24">
        <v>6.5</v>
      </c>
    </row>
    <row r="25" spans="1:2" x14ac:dyDescent="0.25">
      <c r="A25">
        <v>14</v>
      </c>
      <c r="B25">
        <v>12</v>
      </c>
    </row>
    <row r="26" spans="1:2" x14ac:dyDescent="0.25">
      <c r="A26">
        <v>12</v>
      </c>
      <c r="B26">
        <v>11</v>
      </c>
    </row>
    <row r="27" spans="1:2" x14ac:dyDescent="0.25">
      <c r="A27">
        <v>13</v>
      </c>
      <c r="B27">
        <v>13</v>
      </c>
    </row>
    <row r="28" spans="1:2" x14ac:dyDescent="0.25">
      <c r="A28">
        <v>14</v>
      </c>
      <c r="B28">
        <v>13</v>
      </c>
    </row>
    <row r="29" spans="1:2" x14ac:dyDescent="0.25">
      <c r="A29">
        <f>SUM(A25:A28)</f>
        <v>53</v>
      </c>
      <c r="B29">
        <f>SUM(B25:B28)</f>
        <v>49</v>
      </c>
    </row>
    <row r="30" spans="1:2" x14ac:dyDescent="0.25">
      <c r="A30">
        <f>SUM(A2:A28)</f>
        <v>207</v>
      </c>
      <c r="B30">
        <f>SUM(B2:B28)</f>
        <v>191.5</v>
      </c>
    </row>
    <row r="31" spans="1:2" x14ac:dyDescent="0.25">
      <c r="A31">
        <v>320</v>
      </c>
      <c r="B31">
        <v>320</v>
      </c>
    </row>
    <row r="32" spans="1:2" x14ac:dyDescent="0.25">
      <c r="A32">
        <f>A30/A31*100</f>
        <v>64.6875</v>
      </c>
      <c r="B32">
        <f>B30/B31*100</f>
        <v>59.843749999999993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M17" sqref="M17"/>
    </sheetView>
  </sheetViews>
  <sheetFormatPr defaultRowHeight="15" x14ac:dyDescent="0.25"/>
  <sheetData>
    <row r="1" spans="1:16" s="7" customFormat="1" x14ac:dyDescent="0.25">
      <c r="A1" s="7">
        <v>2</v>
      </c>
      <c r="B1" s="7">
        <v>2</v>
      </c>
      <c r="C1" s="7">
        <v>16</v>
      </c>
      <c r="D1" s="7">
        <v>16</v>
      </c>
      <c r="E1">
        <v>10</v>
      </c>
      <c r="F1" s="7">
        <v>10</v>
      </c>
      <c r="G1" s="7">
        <v>13</v>
      </c>
      <c r="H1" s="7">
        <v>13</v>
      </c>
      <c r="I1" s="7">
        <v>26</v>
      </c>
      <c r="J1" s="7">
        <v>26</v>
      </c>
      <c r="K1" s="7">
        <v>12</v>
      </c>
      <c r="L1" s="7">
        <v>12</v>
      </c>
      <c r="M1" s="7">
        <v>15</v>
      </c>
      <c r="N1" s="7">
        <v>15</v>
      </c>
      <c r="O1" s="7">
        <v>17</v>
      </c>
      <c r="P1" s="7">
        <v>17</v>
      </c>
    </row>
    <row r="2" spans="1:16" x14ac:dyDescent="0.25">
      <c r="A2">
        <v>7</v>
      </c>
      <c r="B2">
        <v>6</v>
      </c>
      <c r="C2">
        <v>8</v>
      </c>
      <c r="D2">
        <v>6</v>
      </c>
      <c r="E2">
        <v>7</v>
      </c>
      <c r="F2">
        <v>5.5</v>
      </c>
      <c r="G2">
        <v>7</v>
      </c>
      <c r="H2">
        <v>6</v>
      </c>
      <c r="I2">
        <v>8</v>
      </c>
      <c r="J2">
        <v>6</v>
      </c>
      <c r="K2">
        <v>6</v>
      </c>
      <c r="L2">
        <v>4.5</v>
      </c>
      <c r="M2">
        <v>6.5</v>
      </c>
      <c r="N2">
        <v>6</v>
      </c>
      <c r="O2">
        <v>8</v>
      </c>
      <c r="P2">
        <v>6.5</v>
      </c>
    </row>
    <row r="3" spans="1:16" x14ac:dyDescent="0.25">
      <c r="A3">
        <v>5.5</v>
      </c>
      <c r="B3">
        <v>7</v>
      </c>
      <c r="C3">
        <v>8</v>
      </c>
      <c r="D3">
        <v>6.5</v>
      </c>
      <c r="E3">
        <v>5</v>
      </c>
      <c r="F3">
        <v>6</v>
      </c>
      <c r="G3">
        <v>5</v>
      </c>
      <c r="H3">
        <v>7</v>
      </c>
      <c r="I3">
        <v>6</v>
      </c>
      <c r="J3">
        <v>6.5</v>
      </c>
      <c r="K3">
        <v>6.5</v>
      </c>
      <c r="L3">
        <v>7</v>
      </c>
      <c r="M3">
        <v>6.5</v>
      </c>
      <c r="N3">
        <v>7</v>
      </c>
      <c r="O3">
        <v>6.5</v>
      </c>
      <c r="P3">
        <v>6.5</v>
      </c>
    </row>
    <row r="4" spans="1:16" x14ac:dyDescent="0.25">
      <c r="A4">
        <v>6</v>
      </c>
      <c r="B4">
        <v>6</v>
      </c>
      <c r="C4">
        <v>7</v>
      </c>
      <c r="D4">
        <v>7</v>
      </c>
      <c r="E4">
        <v>6</v>
      </c>
      <c r="F4">
        <v>6</v>
      </c>
      <c r="G4">
        <v>7</v>
      </c>
      <c r="H4">
        <v>7</v>
      </c>
      <c r="I4">
        <v>5</v>
      </c>
      <c r="J4">
        <v>5.5</v>
      </c>
      <c r="K4">
        <v>7.5</v>
      </c>
      <c r="L4">
        <v>6.5</v>
      </c>
      <c r="M4">
        <v>7.5</v>
      </c>
      <c r="N4">
        <v>6.5</v>
      </c>
      <c r="O4">
        <v>6.5</v>
      </c>
      <c r="P4">
        <v>6</v>
      </c>
    </row>
    <row r="5" spans="1:16" x14ac:dyDescent="0.25">
      <c r="A5">
        <v>7</v>
      </c>
      <c r="B5">
        <v>7</v>
      </c>
      <c r="C5">
        <v>7</v>
      </c>
      <c r="D5">
        <v>6</v>
      </c>
      <c r="E5" s="9">
        <v>6.5</v>
      </c>
      <c r="F5">
        <v>6.5</v>
      </c>
      <c r="G5">
        <v>6</v>
      </c>
      <c r="H5">
        <v>6.5</v>
      </c>
      <c r="I5">
        <v>6</v>
      </c>
      <c r="J5">
        <v>6</v>
      </c>
      <c r="K5">
        <v>6</v>
      </c>
      <c r="L5">
        <v>7</v>
      </c>
      <c r="M5">
        <v>5.5</v>
      </c>
      <c r="N5">
        <v>6.5</v>
      </c>
      <c r="O5">
        <v>6</v>
      </c>
      <c r="P5">
        <v>6</v>
      </c>
    </row>
    <row r="6" spans="1:16" s="7" customFormat="1" x14ac:dyDescent="0.25">
      <c r="A6" s="7">
        <v>14</v>
      </c>
      <c r="B6" s="7">
        <v>15</v>
      </c>
      <c r="C6" s="7">
        <v>13</v>
      </c>
      <c r="D6" s="7">
        <v>14</v>
      </c>
      <c r="E6" s="7">
        <v>14</v>
      </c>
      <c r="F6" s="7">
        <v>12</v>
      </c>
      <c r="G6" s="7">
        <v>13</v>
      </c>
      <c r="H6" s="7">
        <v>14</v>
      </c>
      <c r="I6" s="7">
        <v>12</v>
      </c>
      <c r="J6" s="7">
        <v>12</v>
      </c>
      <c r="K6" s="7">
        <v>15</v>
      </c>
      <c r="L6" s="7">
        <v>13</v>
      </c>
      <c r="M6" s="7">
        <v>16</v>
      </c>
      <c r="N6" s="7">
        <v>14</v>
      </c>
      <c r="O6" s="7">
        <v>13</v>
      </c>
      <c r="P6" s="7">
        <v>13</v>
      </c>
    </row>
    <row r="7" spans="1:16" x14ac:dyDescent="0.25">
      <c r="A7">
        <v>6.5</v>
      </c>
      <c r="B7">
        <v>7.5</v>
      </c>
      <c r="C7">
        <v>5</v>
      </c>
      <c r="D7">
        <v>5.5</v>
      </c>
      <c r="E7">
        <v>5</v>
      </c>
      <c r="F7">
        <v>6.5</v>
      </c>
      <c r="G7">
        <v>5.5</v>
      </c>
      <c r="H7">
        <v>7.5</v>
      </c>
      <c r="I7">
        <v>5</v>
      </c>
      <c r="J7">
        <v>7</v>
      </c>
      <c r="K7">
        <v>6.5</v>
      </c>
      <c r="L7">
        <v>7</v>
      </c>
      <c r="M7">
        <v>5</v>
      </c>
      <c r="N7">
        <v>7</v>
      </c>
      <c r="O7">
        <v>6.5</v>
      </c>
      <c r="P7">
        <v>7</v>
      </c>
    </row>
    <row r="8" spans="1:16" x14ac:dyDescent="0.25">
      <c r="A8">
        <v>6</v>
      </c>
      <c r="B8">
        <v>7</v>
      </c>
      <c r="C8">
        <v>6</v>
      </c>
      <c r="D8">
        <v>6</v>
      </c>
      <c r="E8">
        <v>5.5</v>
      </c>
      <c r="F8">
        <v>5.5</v>
      </c>
      <c r="G8">
        <v>6</v>
      </c>
      <c r="H8">
        <v>6.5</v>
      </c>
      <c r="I8">
        <v>5.5</v>
      </c>
      <c r="J8">
        <v>6.5</v>
      </c>
      <c r="K8">
        <v>6</v>
      </c>
      <c r="L8">
        <v>6.5</v>
      </c>
      <c r="M8">
        <v>5</v>
      </c>
      <c r="N8">
        <v>6.5</v>
      </c>
      <c r="O8">
        <v>6</v>
      </c>
      <c r="P8">
        <v>6.5</v>
      </c>
    </row>
    <row r="9" spans="1:16" x14ac:dyDescent="0.25">
      <c r="A9">
        <v>7</v>
      </c>
      <c r="B9">
        <v>6.5</v>
      </c>
      <c r="C9">
        <v>6.5</v>
      </c>
      <c r="D9">
        <v>7</v>
      </c>
      <c r="E9">
        <v>7</v>
      </c>
      <c r="F9">
        <v>6.5</v>
      </c>
      <c r="G9">
        <v>6.5</v>
      </c>
      <c r="H9">
        <v>7</v>
      </c>
      <c r="I9">
        <v>7</v>
      </c>
      <c r="J9">
        <v>5.5</v>
      </c>
      <c r="K9">
        <v>7</v>
      </c>
      <c r="L9">
        <v>7.5</v>
      </c>
      <c r="M9">
        <v>7.5</v>
      </c>
      <c r="N9">
        <v>7</v>
      </c>
      <c r="O9">
        <v>7.5</v>
      </c>
      <c r="P9">
        <v>6.5</v>
      </c>
    </row>
    <row r="10" spans="1:16" x14ac:dyDescent="0.25">
      <c r="A10">
        <v>6.5</v>
      </c>
      <c r="B10">
        <v>6.5</v>
      </c>
      <c r="C10">
        <v>7</v>
      </c>
      <c r="D10">
        <v>7</v>
      </c>
      <c r="E10">
        <v>7</v>
      </c>
      <c r="F10">
        <v>7</v>
      </c>
      <c r="G10">
        <v>6.5</v>
      </c>
      <c r="H10">
        <v>6.5</v>
      </c>
      <c r="I10">
        <v>5.5</v>
      </c>
      <c r="J10">
        <v>5.5</v>
      </c>
      <c r="K10">
        <v>7</v>
      </c>
      <c r="L10">
        <v>7</v>
      </c>
      <c r="M10">
        <v>7.5</v>
      </c>
      <c r="N10">
        <v>7.5</v>
      </c>
      <c r="O10">
        <v>6.5</v>
      </c>
      <c r="P10">
        <v>6.5</v>
      </c>
    </row>
    <row r="11" spans="1:16" s="7" customFormat="1" x14ac:dyDescent="0.25">
      <c r="A11" s="7">
        <v>15</v>
      </c>
      <c r="B11" s="7">
        <v>14</v>
      </c>
      <c r="C11" s="7">
        <v>14</v>
      </c>
      <c r="D11" s="7">
        <v>12</v>
      </c>
      <c r="E11" s="7">
        <v>15</v>
      </c>
      <c r="F11" s="7">
        <v>14</v>
      </c>
      <c r="G11" s="7">
        <v>13</v>
      </c>
      <c r="H11" s="7">
        <v>13</v>
      </c>
      <c r="I11" s="7">
        <v>12</v>
      </c>
      <c r="J11" s="7">
        <v>12</v>
      </c>
      <c r="K11" s="7">
        <v>15</v>
      </c>
      <c r="L11" s="7">
        <v>14</v>
      </c>
      <c r="M11" s="7">
        <v>14</v>
      </c>
      <c r="N11" s="7">
        <v>14</v>
      </c>
      <c r="O11" s="7">
        <v>14</v>
      </c>
      <c r="P11" s="7">
        <v>13</v>
      </c>
    </row>
    <row r="12" spans="1:16" x14ac:dyDescent="0.25">
      <c r="A12">
        <v>5</v>
      </c>
      <c r="B12">
        <v>3</v>
      </c>
      <c r="C12">
        <v>7</v>
      </c>
      <c r="D12">
        <v>6</v>
      </c>
      <c r="E12">
        <v>6</v>
      </c>
      <c r="F12">
        <v>7</v>
      </c>
      <c r="G12">
        <v>6.5</v>
      </c>
      <c r="H12">
        <v>6.5</v>
      </c>
      <c r="I12">
        <v>5</v>
      </c>
      <c r="J12">
        <v>6</v>
      </c>
      <c r="K12">
        <v>6</v>
      </c>
      <c r="L12">
        <v>6.5</v>
      </c>
      <c r="M12">
        <v>7</v>
      </c>
      <c r="N12">
        <v>5.5</v>
      </c>
      <c r="O12">
        <v>7</v>
      </c>
      <c r="P12">
        <v>6</v>
      </c>
    </row>
    <row r="13" spans="1:16" x14ac:dyDescent="0.25">
      <c r="A13">
        <v>4.5</v>
      </c>
      <c r="B13">
        <v>4</v>
      </c>
      <c r="C13">
        <v>7</v>
      </c>
      <c r="D13">
        <v>6.5</v>
      </c>
      <c r="E13">
        <v>5.5</v>
      </c>
      <c r="F13">
        <v>7</v>
      </c>
      <c r="G13">
        <v>5.5</v>
      </c>
      <c r="H13">
        <v>6.5</v>
      </c>
      <c r="I13">
        <v>5.5</v>
      </c>
      <c r="J13">
        <v>5.5</v>
      </c>
      <c r="K13">
        <v>6.5</v>
      </c>
      <c r="L13">
        <v>6.5</v>
      </c>
      <c r="M13">
        <v>7</v>
      </c>
      <c r="N13">
        <v>6.5</v>
      </c>
      <c r="O13">
        <v>6.5</v>
      </c>
      <c r="P13">
        <v>5.5</v>
      </c>
    </row>
    <row r="14" spans="1:16" s="7" customFormat="1" x14ac:dyDescent="0.25">
      <c r="A14" s="7">
        <v>11</v>
      </c>
      <c r="B14" s="7">
        <v>12</v>
      </c>
      <c r="C14" s="7">
        <v>14</v>
      </c>
      <c r="D14" s="7">
        <v>13</v>
      </c>
      <c r="E14" s="7">
        <v>13</v>
      </c>
      <c r="F14" s="7">
        <v>14</v>
      </c>
      <c r="G14" s="7">
        <v>13</v>
      </c>
      <c r="H14" s="7">
        <v>15</v>
      </c>
      <c r="I14" s="7">
        <v>11</v>
      </c>
      <c r="J14" s="7">
        <v>12</v>
      </c>
      <c r="K14" s="7">
        <v>14</v>
      </c>
      <c r="L14" s="7">
        <v>14</v>
      </c>
      <c r="M14" s="7">
        <v>16</v>
      </c>
      <c r="N14" s="7">
        <v>14</v>
      </c>
      <c r="O14" s="7">
        <v>14</v>
      </c>
      <c r="P14" s="7">
        <v>12</v>
      </c>
    </row>
    <row r="15" spans="1:16" s="7" customFormat="1" x14ac:dyDescent="0.25">
      <c r="A15" s="7">
        <v>13</v>
      </c>
      <c r="B15" s="7">
        <v>12</v>
      </c>
      <c r="C15" s="7">
        <v>12</v>
      </c>
      <c r="D15" s="7">
        <v>14</v>
      </c>
      <c r="E15" s="7">
        <v>11</v>
      </c>
      <c r="F15" s="7">
        <v>14</v>
      </c>
      <c r="G15" s="7">
        <v>11</v>
      </c>
      <c r="H15" s="7">
        <v>13</v>
      </c>
      <c r="I15" s="7">
        <v>11</v>
      </c>
      <c r="J15" s="7">
        <v>14</v>
      </c>
      <c r="K15" s="7">
        <v>15</v>
      </c>
      <c r="L15" s="7">
        <v>16</v>
      </c>
      <c r="M15" s="7">
        <v>14</v>
      </c>
      <c r="N15" s="7">
        <v>16</v>
      </c>
      <c r="O15" s="7">
        <v>14</v>
      </c>
      <c r="P15" s="7">
        <v>14</v>
      </c>
    </row>
    <row r="16" spans="1:16" s="9" customFormat="1" x14ac:dyDescent="0.25">
      <c r="A16" s="9">
        <v>7</v>
      </c>
      <c r="B16" s="9">
        <v>7</v>
      </c>
      <c r="C16" s="9">
        <v>6</v>
      </c>
      <c r="D16" s="9">
        <v>6</v>
      </c>
      <c r="E16" s="9">
        <v>4</v>
      </c>
      <c r="F16" s="9">
        <v>6</v>
      </c>
      <c r="G16" s="9">
        <v>6.5</v>
      </c>
      <c r="H16" s="9">
        <v>7</v>
      </c>
      <c r="I16" s="9">
        <v>7</v>
      </c>
      <c r="J16" s="9">
        <v>6.5</v>
      </c>
      <c r="K16" s="9">
        <v>8</v>
      </c>
      <c r="L16" s="9">
        <v>7</v>
      </c>
      <c r="M16" s="9">
        <v>8</v>
      </c>
      <c r="N16" s="9">
        <v>7.5</v>
      </c>
      <c r="O16" s="9">
        <v>6</v>
      </c>
      <c r="P16" s="9">
        <v>6.5</v>
      </c>
    </row>
    <row r="17" spans="1:17" s="9" customFormat="1" x14ac:dyDescent="0.25">
      <c r="A17" s="9">
        <v>6.5</v>
      </c>
      <c r="B17" s="9">
        <v>6</v>
      </c>
      <c r="C17" s="9">
        <v>6.5</v>
      </c>
      <c r="D17" s="9">
        <v>6</v>
      </c>
      <c r="E17" s="9">
        <v>7</v>
      </c>
      <c r="F17" s="9">
        <v>6.5</v>
      </c>
      <c r="G17" s="9">
        <v>6</v>
      </c>
      <c r="H17" s="9">
        <v>6.5</v>
      </c>
      <c r="I17" s="9">
        <v>5</v>
      </c>
      <c r="J17" s="9">
        <v>6.5</v>
      </c>
      <c r="K17" s="9">
        <v>7</v>
      </c>
      <c r="L17" s="9">
        <v>6.5</v>
      </c>
      <c r="M17" s="9">
        <v>7.5</v>
      </c>
      <c r="N17" s="9">
        <v>6</v>
      </c>
      <c r="O17" s="9">
        <v>6</v>
      </c>
      <c r="P17" s="9">
        <v>6</v>
      </c>
    </row>
    <row r="18" spans="1:17" s="9" customFormat="1" x14ac:dyDescent="0.25">
      <c r="A18" s="9">
        <v>6.5</v>
      </c>
      <c r="B18" s="9">
        <v>6.5</v>
      </c>
      <c r="C18" s="9">
        <v>7</v>
      </c>
      <c r="D18" s="9">
        <v>7</v>
      </c>
      <c r="E18" s="9">
        <v>7</v>
      </c>
      <c r="F18" s="9">
        <v>7</v>
      </c>
      <c r="G18" s="9">
        <v>6</v>
      </c>
      <c r="H18" s="9">
        <v>5.5</v>
      </c>
      <c r="I18" s="9">
        <v>5</v>
      </c>
      <c r="J18" s="9">
        <v>5.5</v>
      </c>
      <c r="K18" s="9">
        <v>4</v>
      </c>
      <c r="L18" s="9">
        <v>3</v>
      </c>
      <c r="M18" s="9">
        <v>7</v>
      </c>
      <c r="N18" s="9">
        <v>6.5</v>
      </c>
      <c r="O18" s="9">
        <v>6</v>
      </c>
      <c r="P18" s="9">
        <v>6</v>
      </c>
    </row>
    <row r="19" spans="1:17" s="7" customFormat="1" x14ac:dyDescent="0.25">
      <c r="A19" s="7">
        <v>8</v>
      </c>
      <c r="B19" s="7">
        <v>7</v>
      </c>
      <c r="C19" s="7">
        <v>13</v>
      </c>
      <c r="D19" s="7">
        <v>12</v>
      </c>
      <c r="E19" s="7">
        <v>10</v>
      </c>
      <c r="F19" s="7">
        <v>10</v>
      </c>
      <c r="G19" s="7">
        <v>12</v>
      </c>
      <c r="H19" s="7">
        <v>13</v>
      </c>
      <c r="I19" s="7">
        <v>9</v>
      </c>
      <c r="J19" s="7">
        <v>9</v>
      </c>
      <c r="K19" s="7">
        <v>14</v>
      </c>
      <c r="L19" s="7">
        <v>11</v>
      </c>
      <c r="M19" s="7">
        <v>12</v>
      </c>
      <c r="N19" s="7">
        <v>15</v>
      </c>
      <c r="O19" s="7">
        <v>9</v>
      </c>
      <c r="P19" s="7">
        <v>4</v>
      </c>
    </row>
    <row r="20" spans="1:17" s="9" customFormat="1" x14ac:dyDescent="0.25">
      <c r="A20" s="9">
        <v>6</v>
      </c>
      <c r="B20" s="9">
        <v>6.5</v>
      </c>
      <c r="C20" s="9">
        <v>7.5</v>
      </c>
      <c r="D20" s="9">
        <v>7</v>
      </c>
      <c r="E20" s="9">
        <v>5.5</v>
      </c>
      <c r="F20" s="9">
        <v>6</v>
      </c>
      <c r="G20" s="9">
        <v>7</v>
      </c>
      <c r="H20" s="9">
        <v>6.5</v>
      </c>
      <c r="I20" s="9">
        <v>6</v>
      </c>
      <c r="J20" s="9">
        <v>5.5</v>
      </c>
      <c r="K20" s="9">
        <v>6.5</v>
      </c>
      <c r="L20" s="9">
        <v>6</v>
      </c>
      <c r="M20" s="9">
        <v>4</v>
      </c>
      <c r="N20" s="9">
        <v>5.5</v>
      </c>
      <c r="O20" s="9">
        <v>6</v>
      </c>
      <c r="P20" s="9">
        <v>6</v>
      </c>
    </row>
    <row r="21" spans="1:17" s="7" customFormat="1" x14ac:dyDescent="0.25">
      <c r="A21" s="7">
        <v>12</v>
      </c>
      <c r="B21" s="7">
        <v>13</v>
      </c>
      <c r="C21" s="7">
        <v>10</v>
      </c>
      <c r="D21" s="7">
        <v>12</v>
      </c>
      <c r="E21" s="7">
        <v>10</v>
      </c>
      <c r="F21" s="7">
        <v>12</v>
      </c>
      <c r="G21" s="7">
        <v>10</v>
      </c>
      <c r="H21" s="7">
        <v>12</v>
      </c>
      <c r="I21" s="7">
        <v>8</v>
      </c>
      <c r="J21" s="7">
        <v>8</v>
      </c>
      <c r="K21" s="7">
        <v>13</v>
      </c>
      <c r="L21" s="7">
        <v>14</v>
      </c>
      <c r="M21" s="7">
        <v>10</v>
      </c>
      <c r="N21" s="7">
        <v>14</v>
      </c>
      <c r="O21" s="7">
        <v>10</v>
      </c>
      <c r="P21" s="7">
        <v>12</v>
      </c>
    </row>
    <row r="22" spans="1:17" x14ac:dyDescent="0.25">
      <c r="A22">
        <v>5.5</v>
      </c>
      <c r="B22" s="9">
        <v>7</v>
      </c>
      <c r="C22" s="9">
        <v>7</v>
      </c>
      <c r="D22" s="9">
        <v>6.5</v>
      </c>
      <c r="E22" s="9">
        <v>3</v>
      </c>
      <c r="F22" s="9">
        <v>3</v>
      </c>
      <c r="G22" s="9">
        <v>5</v>
      </c>
      <c r="H22" s="9">
        <v>6</v>
      </c>
      <c r="I22" s="9">
        <v>5.5</v>
      </c>
      <c r="J22" s="9">
        <v>6</v>
      </c>
      <c r="K22" s="9">
        <v>7</v>
      </c>
      <c r="L22" s="9">
        <v>7.5</v>
      </c>
      <c r="M22" s="9">
        <v>7</v>
      </c>
      <c r="N22" s="9">
        <v>6.5</v>
      </c>
      <c r="O22" s="9">
        <v>6</v>
      </c>
      <c r="P22" s="9">
        <v>6</v>
      </c>
    </row>
    <row r="23" spans="1:17" s="9" customFormat="1" x14ac:dyDescent="0.25">
      <c r="A23" s="9">
        <v>5</v>
      </c>
      <c r="B23" s="9">
        <v>5</v>
      </c>
      <c r="C23" s="9">
        <v>7.5</v>
      </c>
      <c r="D23" s="9">
        <v>7</v>
      </c>
      <c r="E23" s="9">
        <v>5</v>
      </c>
      <c r="F23" s="9">
        <v>7</v>
      </c>
      <c r="G23" s="9">
        <v>4</v>
      </c>
      <c r="H23" s="9">
        <v>4</v>
      </c>
      <c r="I23" s="9">
        <v>6.5</v>
      </c>
      <c r="J23" s="9">
        <v>6</v>
      </c>
      <c r="K23" s="9">
        <v>4.5</v>
      </c>
      <c r="L23" s="9">
        <v>4.5</v>
      </c>
      <c r="M23" s="9">
        <v>6</v>
      </c>
      <c r="N23" s="9">
        <v>6</v>
      </c>
      <c r="O23" s="9">
        <v>5</v>
      </c>
      <c r="P23" s="9">
        <v>5.5</v>
      </c>
    </row>
    <row r="24" spans="1:17" x14ac:dyDescent="0.25">
      <c r="A24">
        <v>7</v>
      </c>
      <c r="B24" s="9">
        <v>6.5</v>
      </c>
      <c r="C24" s="9">
        <v>7.5</v>
      </c>
      <c r="D24" s="9">
        <v>7</v>
      </c>
      <c r="E24" s="9">
        <v>4</v>
      </c>
      <c r="F24" s="9">
        <v>4</v>
      </c>
      <c r="G24" s="9">
        <v>4</v>
      </c>
      <c r="H24" s="9">
        <v>4</v>
      </c>
      <c r="I24" s="9">
        <v>5</v>
      </c>
      <c r="J24" s="9">
        <v>4</v>
      </c>
      <c r="K24" s="9">
        <v>7</v>
      </c>
      <c r="L24" s="9">
        <v>7</v>
      </c>
      <c r="M24" s="9">
        <v>7</v>
      </c>
      <c r="N24" s="9">
        <v>7</v>
      </c>
      <c r="O24" s="9">
        <v>4.5</v>
      </c>
      <c r="P24" s="9">
        <v>4.5</v>
      </c>
    </row>
    <row r="25" spans="1:17" s="9" customFormat="1" x14ac:dyDescent="0.25">
      <c r="A25" s="9">
        <v>6</v>
      </c>
      <c r="B25" s="9">
        <v>7</v>
      </c>
      <c r="C25" s="9">
        <v>7</v>
      </c>
      <c r="D25" s="9">
        <v>7.5</v>
      </c>
      <c r="E25" s="9">
        <v>5.5</v>
      </c>
      <c r="F25" s="9">
        <v>7</v>
      </c>
      <c r="G25" s="9">
        <v>6.5</v>
      </c>
      <c r="H25" s="9">
        <v>6.5</v>
      </c>
      <c r="I25" s="9">
        <v>5</v>
      </c>
      <c r="J25" s="9">
        <v>6</v>
      </c>
      <c r="K25" s="9">
        <v>7</v>
      </c>
      <c r="L25" s="9">
        <v>7.5</v>
      </c>
      <c r="M25" s="9">
        <v>5</v>
      </c>
      <c r="N25" s="9">
        <v>6.5</v>
      </c>
      <c r="O25" s="9">
        <v>6.5</v>
      </c>
      <c r="P25" s="9">
        <v>6.5</v>
      </c>
    </row>
    <row r="26" spans="1:17" x14ac:dyDescent="0.25">
      <c r="A26">
        <v>7</v>
      </c>
      <c r="B26" s="9">
        <v>7</v>
      </c>
      <c r="C26" s="9">
        <v>7</v>
      </c>
      <c r="D26" s="9">
        <v>7</v>
      </c>
      <c r="E26" s="9">
        <v>6</v>
      </c>
      <c r="F26" s="9">
        <v>5.5</v>
      </c>
      <c r="G26" s="9">
        <v>6.5</v>
      </c>
      <c r="H26" s="9">
        <v>7</v>
      </c>
      <c r="I26" s="9">
        <v>5</v>
      </c>
      <c r="J26" s="9">
        <v>5</v>
      </c>
      <c r="K26" s="9">
        <v>7</v>
      </c>
      <c r="L26" s="9">
        <v>7</v>
      </c>
      <c r="M26" s="9">
        <v>3</v>
      </c>
      <c r="N26" s="9">
        <v>3</v>
      </c>
      <c r="O26" s="9">
        <v>7</v>
      </c>
      <c r="P26" s="9">
        <v>6.5</v>
      </c>
    </row>
    <row r="27" spans="1:17" s="9" customFormat="1" x14ac:dyDescent="0.25">
      <c r="A27" s="9">
        <v>6</v>
      </c>
      <c r="B27" s="9">
        <v>7</v>
      </c>
      <c r="C27" s="9">
        <v>5.5</v>
      </c>
      <c r="D27" s="9">
        <v>6.5</v>
      </c>
      <c r="E27" s="9">
        <v>7.5</v>
      </c>
      <c r="F27" s="9">
        <v>5.5</v>
      </c>
      <c r="G27" s="9">
        <v>7</v>
      </c>
      <c r="H27" s="9">
        <v>5</v>
      </c>
      <c r="I27" s="9">
        <v>6</v>
      </c>
      <c r="J27" s="9">
        <v>5.5</v>
      </c>
      <c r="K27" s="9">
        <v>6.5</v>
      </c>
      <c r="L27" s="9">
        <v>5.5</v>
      </c>
      <c r="M27" s="9">
        <v>7</v>
      </c>
      <c r="N27" s="9">
        <v>7</v>
      </c>
      <c r="O27" s="9">
        <v>7</v>
      </c>
      <c r="P27" s="9">
        <v>5.5</v>
      </c>
    </row>
    <row r="28" spans="1:17" s="7" customFormat="1" x14ac:dyDescent="0.25">
      <c r="A28" s="7">
        <f>SUM(A2:A27)</f>
        <v>196.5</v>
      </c>
      <c r="B28" s="7">
        <f t="shared" ref="B28:Q28" si="0">SUM(B2:B27)</f>
        <v>199</v>
      </c>
      <c r="C28" s="7">
        <f t="shared" si="0"/>
        <v>213</v>
      </c>
      <c r="D28" s="7">
        <f t="shared" si="0"/>
        <v>208</v>
      </c>
      <c r="E28" s="7">
        <f t="shared" si="0"/>
        <v>188</v>
      </c>
      <c r="F28" s="7">
        <f t="shared" si="0"/>
        <v>197</v>
      </c>
      <c r="G28" s="7">
        <f t="shared" si="0"/>
        <v>192</v>
      </c>
      <c r="H28" s="7">
        <f t="shared" si="0"/>
        <v>205</v>
      </c>
      <c r="I28" s="7">
        <f t="shared" si="0"/>
        <v>177.5</v>
      </c>
      <c r="J28" s="7">
        <f t="shared" si="0"/>
        <v>183.5</v>
      </c>
      <c r="K28" s="7">
        <f t="shared" si="0"/>
        <v>215.5</v>
      </c>
      <c r="L28" s="7">
        <f t="shared" si="0"/>
        <v>209.5</v>
      </c>
      <c r="M28" s="7">
        <f t="shared" si="0"/>
        <v>208.5</v>
      </c>
      <c r="N28" s="7">
        <f t="shared" si="0"/>
        <v>214.5</v>
      </c>
      <c r="O28" s="7">
        <f t="shared" si="0"/>
        <v>201</v>
      </c>
      <c r="P28" s="7">
        <f t="shared" si="0"/>
        <v>190</v>
      </c>
      <c r="Q28" s="7">
        <f t="shared" si="0"/>
        <v>0</v>
      </c>
    </row>
    <row r="29" spans="1:17" x14ac:dyDescent="0.25">
      <c r="A29">
        <v>6.5</v>
      </c>
      <c r="B29" s="7">
        <v>6</v>
      </c>
      <c r="C29" s="7">
        <v>7</v>
      </c>
      <c r="D29" s="7">
        <v>7.5</v>
      </c>
      <c r="E29" s="7">
        <v>6.5</v>
      </c>
      <c r="F29" s="9">
        <v>7</v>
      </c>
      <c r="G29" s="9">
        <v>6.5</v>
      </c>
      <c r="H29" s="9">
        <v>6.5</v>
      </c>
      <c r="I29" s="9">
        <v>6.5</v>
      </c>
      <c r="J29" s="9">
        <v>7</v>
      </c>
      <c r="K29" s="9">
        <v>7.5</v>
      </c>
      <c r="L29" s="9">
        <v>7.5</v>
      </c>
      <c r="M29" s="9">
        <v>7.5</v>
      </c>
      <c r="N29" s="9">
        <v>8</v>
      </c>
      <c r="O29" s="9">
        <v>7</v>
      </c>
      <c r="P29" s="9">
        <v>6</v>
      </c>
    </row>
    <row r="30" spans="1:17" x14ac:dyDescent="0.25">
      <c r="A30">
        <v>6</v>
      </c>
      <c r="B30" s="7">
        <v>6</v>
      </c>
      <c r="C30" s="7">
        <v>6.5</v>
      </c>
      <c r="D30" s="7">
        <v>6.5</v>
      </c>
      <c r="E30" s="7">
        <v>6</v>
      </c>
      <c r="F30" s="9">
        <v>6</v>
      </c>
      <c r="G30" s="9">
        <v>6</v>
      </c>
      <c r="H30" s="9">
        <v>6</v>
      </c>
      <c r="I30" s="9">
        <v>5.5</v>
      </c>
      <c r="J30" s="9">
        <v>6</v>
      </c>
      <c r="K30" s="9">
        <v>7</v>
      </c>
      <c r="L30" s="9">
        <v>7</v>
      </c>
      <c r="M30" s="9">
        <v>7</v>
      </c>
      <c r="N30" s="9">
        <v>7</v>
      </c>
      <c r="O30" s="9">
        <v>6</v>
      </c>
      <c r="P30" s="9">
        <v>6</v>
      </c>
    </row>
    <row r="31" spans="1:17" s="7" customFormat="1" x14ac:dyDescent="0.25">
      <c r="A31" s="7">
        <v>13</v>
      </c>
      <c r="B31" s="7">
        <v>11</v>
      </c>
      <c r="C31" s="7">
        <v>14</v>
      </c>
      <c r="D31" s="7">
        <v>14</v>
      </c>
      <c r="E31" s="7">
        <v>12</v>
      </c>
      <c r="F31" s="7">
        <v>11</v>
      </c>
      <c r="G31" s="7">
        <v>12</v>
      </c>
      <c r="H31" s="7">
        <v>11</v>
      </c>
      <c r="I31" s="7">
        <v>12</v>
      </c>
      <c r="J31" s="7">
        <v>10</v>
      </c>
      <c r="K31" s="7">
        <v>13</v>
      </c>
      <c r="L31" s="7">
        <v>13</v>
      </c>
      <c r="M31" s="7">
        <v>13</v>
      </c>
      <c r="N31" s="7">
        <v>13</v>
      </c>
      <c r="O31" s="7">
        <v>12</v>
      </c>
      <c r="P31" s="7">
        <v>11</v>
      </c>
    </row>
    <row r="32" spans="1:17" s="7" customFormat="1" x14ac:dyDescent="0.25">
      <c r="A32" s="7">
        <v>13</v>
      </c>
      <c r="B32" s="7">
        <v>13</v>
      </c>
      <c r="C32" s="7">
        <v>14</v>
      </c>
      <c r="D32" s="7">
        <v>14</v>
      </c>
      <c r="E32" s="7">
        <v>13</v>
      </c>
      <c r="F32" s="7">
        <v>13</v>
      </c>
      <c r="G32" s="7">
        <v>13</v>
      </c>
      <c r="H32" s="7">
        <v>13</v>
      </c>
      <c r="I32" s="7">
        <v>12</v>
      </c>
      <c r="J32" s="7">
        <v>11</v>
      </c>
      <c r="K32" s="7">
        <v>15</v>
      </c>
      <c r="L32" s="7">
        <v>14</v>
      </c>
      <c r="M32" s="7">
        <v>15</v>
      </c>
      <c r="N32" s="7">
        <v>15</v>
      </c>
      <c r="O32" s="7">
        <v>14</v>
      </c>
      <c r="P32" s="7">
        <v>13</v>
      </c>
    </row>
    <row r="33" spans="1:17" s="7" customFormat="1" x14ac:dyDescent="0.25">
      <c r="A33" s="7">
        <f>SUM(A29:A32)</f>
        <v>38.5</v>
      </c>
      <c r="B33" s="7">
        <f t="shared" ref="B33:P33" si="1">SUM(B29:B32)</f>
        <v>36</v>
      </c>
      <c r="C33" s="7">
        <f t="shared" si="1"/>
        <v>41.5</v>
      </c>
      <c r="D33" s="7">
        <f t="shared" si="1"/>
        <v>42</v>
      </c>
      <c r="E33" s="7">
        <f t="shared" si="1"/>
        <v>37.5</v>
      </c>
      <c r="F33" s="7">
        <f t="shared" si="1"/>
        <v>37</v>
      </c>
      <c r="G33" s="7">
        <f t="shared" si="1"/>
        <v>37.5</v>
      </c>
      <c r="H33" s="7">
        <f t="shared" si="1"/>
        <v>36.5</v>
      </c>
      <c r="I33" s="7">
        <f t="shared" si="1"/>
        <v>36</v>
      </c>
      <c r="J33" s="7">
        <f t="shared" si="1"/>
        <v>34</v>
      </c>
      <c r="K33" s="7">
        <f t="shared" si="1"/>
        <v>42.5</v>
      </c>
      <c r="L33" s="7">
        <f t="shared" si="1"/>
        <v>41.5</v>
      </c>
      <c r="M33" s="7">
        <f t="shared" si="1"/>
        <v>42.5</v>
      </c>
      <c r="N33" s="7">
        <f t="shared" si="1"/>
        <v>43</v>
      </c>
      <c r="O33" s="7">
        <f t="shared" si="1"/>
        <v>39</v>
      </c>
      <c r="P33" s="7">
        <f t="shared" si="1"/>
        <v>36</v>
      </c>
    </row>
    <row r="34" spans="1:17" x14ac:dyDescent="0.25">
      <c r="A34" s="7">
        <f>SUM(A28:A32)</f>
        <v>235</v>
      </c>
      <c r="B34" s="7">
        <v>233</v>
      </c>
      <c r="C34" s="7">
        <f t="shared" ref="B34:Q34" si="2">SUM(C28:C32)</f>
        <v>254.5</v>
      </c>
      <c r="D34" s="7">
        <f t="shared" si="2"/>
        <v>250</v>
      </c>
      <c r="E34" s="7">
        <f t="shared" si="2"/>
        <v>225.5</v>
      </c>
      <c r="F34" s="7">
        <f t="shared" si="2"/>
        <v>234</v>
      </c>
      <c r="G34" s="7">
        <f t="shared" si="2"/>
        <v>229.5</v>
      </c>
      <c r="H34" s="7">
        <f t="shared" si="2"/>
        <v>241.5</v>
      </c>
      <c r="I34" s="7">
        <f t="shared" si="2"/>
        <v>213.5</v>
      </c>
      <c r="J34" s="7">
        <f t="shared" si="2"/>
        <v>217.5</v>
      </c>
      <c r="K34" s="7">
        <f t="shared" si="2"/>
        <v>258</v>
      </c>
      <c r="L34" s="7">
        <f t="shared" si="2"/>
        <v>251</v>
      </c>
      <c r="M34" s="7">
        <f t="shared" si="2"/>
        <v>251</v>
      </c>
      <c r="N34" s="7">
        <f t="shared" si="2"/>
        <v>257.5</v>
      </c>
      <c r="O34" s="7">
        <f t="shared" si="2"/>
        <v>240</v>
      </c>
      <c r="P34" s="7">
        <f t="shared" si="2"/>
        <v>226</v>
      </c>
      <c r="Q34" s="7">
        <f t="shared" si="2"/>
        <v>0</v>
      </c>
    </row>
    <row r="35" spans="1:17" x14ac:dyDescent="0.25">
      <c r="A35" s="7">
        <v>380</v>
      </c>
      <c r="B35" s="7">
        <v>380</v>
      </c>
      <c r="C35" s="7">
        <v>380</v>
      </c>
      <c r="D35" s="7">
        <v>380</v>
      </c>
      <c r="E35" s="7">
        <v>380</v>
      </c>
      <c r="F35" s="7">
        <v>380</v>
      </c>
      <c r="G35" s="7">
        <v>380</v>
      </c>
      <c r="H35" s="7">
        <v>380</v>
      </c>
      <c r="I35" s="7">
        <v>380</v>
      </c>
      <c r="J35" s="7">
        <v>380</v>
      </c>
      <c r="K35" s="7">
        <v>380</v>
      </c>
      <c r="L35" s="7">
        <v>380</v>
      </c>
      <c r="M35" s="7">
        <v>380</v>
      </c>
      <c r="N35" s="7">
        <v>380</v>
      </c>
      <c r="O35" s="7">
        <v>380</v>
      </c>
      <c r="P35" s="7">
        <v>380</v>
      </c>
      <c r="Q35" s="7">
        <v>380</v>
      </c>
    </row>
    <row r="36" spans="1:17" s="7" customFormat="1" x14ac:dyDescent="0.25">
      <c r="A36" s="7">
        <f>A34/A35*100</f>
        <v>61.842105263157897</v>
      </c>
      <c r="B36" s="7">
        <f t="shared" ref="B36:Q36" si="3">B34/B35*100</f>
        <v>61.315789473684212</v>
      </c>
      <c r="C36" s="7">
        <f t="shared" si="3"/>
        <v>66.973684210526315</v>
      </c>
      <c r="D36" s="7">
        <f t="shared" si="3"/>
        <v>65.789473684210535</v>
      </c>
      <c r="E36" s="7">
        <f t="shared" si="3"/>
        <v>59.342105263157897</v>
      </c>
      <c r="F36" s="7">
        <f t="shared" si="3"/>
        <v>61.578947368421055</v>
      </c>
      <c r="G36" s="7">
        <f t="shared" si="3"/>
        <v>60.394736842105267</v>
      </c>
      <c r="H36" s="7">
        <f t="shared" si="3"/>
        <v>63.55263157894737</v>
      </c>
      <c r="I36" s="7">
        <f t="shared" si="3"/>
        <v>56.184210526315795</v>
      </c>
      <c r="J36" s="7">
        <f t="shared" si="3"/>
        <v>57.23684210526315</v>
      </c>
      <c r="K36" s="7">
        <f t="shared" si="3"/>
        <v>67.89473684210526</v>
      </c>
      <c r="L36" s="7">
        <f t="shared" si="3"/>
        <v>66.05263157894737</v>
      </c>
      <c r="M36" s="7">
        <f t="shared" si="3"/>
        <v>66.05263157894737</v>
      </c>
      <c r="N36" s="7">
        <f t="shared" si="3"/>
        <v>67.76315789473685</v>
      </c>
      <c r="O36" s="7">
        <f t="shared" si="3"/>
        <v>63.157894736842103</v>
      </c>
      <c r="P36" s="7">
        <f t="shared" si="3"/>
        <v>59.473684210526315</v>
      </c>
      <c r="Q36" s="7">
        <f t="shared" si="3"/>
        <v>0</v>
      </c>
    </row>
    <row r="37" spans="1:17" x14ac:dyDescent="0.25">
      <c r="B37">
        <v>2</v>
      </c>
    </row>
    <row r="40" spans="1:17" x14ac:dyDescent="0.25">
      <c r="B40">
        <f>A36+B36</f>
        <v>123.15789473684211</v>
      </c>
      <c r="D40">
        <f t="shared" ref="C40:P40" si="4">C36+D36</f>
        <v>132.76315789473685</v>
      </c>
      <c r="F40">
        <f t="shared" si="4"/>
        <v>120.92105263157896</v>
      </c>
      <c r="H40">
        <f t="shared" si="4"/>
        <v>123.94736842105263</v>
      </c>
      <c r="J40">
        <f t="shared" si="4"/>
        <v>113.42105263157895</v>
      </c>
      <c r="L40">
        <f t="shared" si="4"/>
        <v>133.94736842105263</v>
      </c>
      <c r="N40">
        <f t="shared" si="4"/>
        <v>133.81578947368422</v>
      </c>
      <c r="P40">
        <f t="shared" si="4"/>
        <v>122.63157894736841</v>
      </c>
    </row>
    <row r="41" spans="1:17" x14ac:dyDescent="0.25">
      <c r="B41">
        <f>B40/2</f>
        <v>61.578947368421055</v>
      </c>
      <c r="D41">
        <f t="shared" ref="C41:P41" si="5">D40/2</f>
        <v>66.381578947368425</v>
      </c>
      <c r="F41">
        <f t="shared" si="5"/>
        <v>60.46052631578948</v>
      </c>
      <c r="H41">
        <f t="shared" si="5"/>
        <v>61.973684210526315</v>
      </c>
      <c r="J41">
        <f t="shared" si="5"/>
        <v>56.710526315789473</v>
      </c>
      <c r="L41">
        <f t="shared" si="5"/>
        <v>66.973684210526315</v>
      </c>
      <c r="N41">
        <f t="shared" si="5"/>
        <v>66.90789473684211</v>
      </c>
      <c r="P41">
        <f t="shared" si="5"/>
        <v>61.315789473684205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L23" sqref="L23"/>
    </sheetView>
  </sheetViews>
  <sheetFormatPr defaultRowHeight="15" x14ac:dyDescent="0.25"/>
  <sheetData>
    <row r="1" spans="1:12" x14ac:dyDescent="0.25">
      <c r="A1">
        <v>16</v>
      </c>
      <c r="B1">
        <v>16</v>
      </c>
      <c r="C1">
        <v>12</v>
      </c>
      <c r="D1">
        <v>12</v>
      </c>
      <c r="E1">
        <v>2</v>
      </c>
      <c r="F1">
        <v>2</v>
      </c>
      <c r="G1">
        <v>10</v>
      </c>
      <c r="H1">
        <v>10</v>
      </c>
      <c r="I1">
        <v>13</v>
      </c>
      <c r="J1">
        <v>13</v>
      </c>
      <c r="K1">
        <v>15</v>
      </c>
      <c r="L1">
        <v>15</v>
      </c>
    </row>
    <row r="2" spans="1:12" x14ac:dyDescent="0.25">
      <c r="A2">
        <v>7.5</v>
      </c>
      <c r="B2">
        <v>6.5</v>
      </c>
      <c r="C2">
        <v>7</v>
      </c>
      <c r="D2">
        <v>7</v>
      </c>
      <c r="E2">
        <v>7</v>
      </c>
      <c r="F2">
        <v>6</v>
      </c>
      <c r="G2">
        <v>7</v>
      </c>
      <c r="H2">
        <v>6.5</v>
      </c>
      <c r="I2">
        <v>7</v>
      </c>
      <c r="J2">
        <v>6</v>
      </c>
      <c r="K2">
        <v>8</v>
      </c>
      <c r="L2">
        <v>7.5</v>
      </c>
    </row>
    <row r="3" spans="1:12" s="7" customFormat="1" x14ac:dyDescent="0.25">
      <c r="A3" s="7">
        <v>14</v>
      </c>
      <c r="B3" s="7">
        <v>14</v>
      </c>
      <c r="C3" s="7">
        <v>16</v>
      </c>
      <c r="D3" s="7">
        <v>14</v>
      </c>
      <c r="E3" s="7">
        <v>13</v>
      </c>
      <c r="F3" s="7">
        <v>12</v>
      </c>
      <c r="G3" s="7">
        <v>13</v>
      </c>
      <c r="H3" s="7">
        <v>13</v>
      </c>
      <c r="I3" s="7">
        <v>13</v>
      </c>
      <c r="J3" s="7">
        <v>11</v>
      </c>
      <c r="K3" s="7">
        <v>15</v>
      </c>
      <c r="L3" s="7">
        <v>16</v>
      </c>
    </row>
    <row r="4" spans="1:12" x14ac:dyDescent="0.25">
      <c r="A4">
        <v>7</v>
      </c>
      <c r="B4">
        <v>7</v>
      </c>
      <c r="C4">
        <v>7.5</v>
      </c>
      <c r="D4">
        <v>7</v>
      </c>
      <c r="E4">
        <v>7</v>
      </c>
      <c r="F4">
        <v>6.5</v>
      </c>
      <c r="G4">
        <v>7</v>
      </c>
      <c r="H4">
        <v>7</v>
      </c>
      <c r="I4">
        <v>6.5</v>
      </c>
      <c r="J4">
        <v>6.5</v>
      </c>
      <c r="K4">
        <v>7.5</v>
      </c>
      <c r="L4">
        <v>7</v>
      </c>
    </row>
    <row r="5" spans="1:12" x14ac:dyDescent="0.25">
      <c r="A5">
        <v>7</v>
      </c>
      <c r="B5">
        <v>7</v>
      </c>
      <c r="C5">
        <v>7</v>
      </c>
      <c r="D5">
        <v>6.5</v>
      </c>
      <c r="E5">
        <v>3</v>
      </c>
      <c r="F5">
        <v>2</v>
      </c>
      <c r="G5">
        <v>7</v>
      </c>
      <c r="H5">
        <v>7</v>
      </c>
      <c r="I5">
        <v>5.5</v>
      </c>
      <c r="J5">
        <v>7</v>
      </c>
      <c r="K5">
        <v>7.5</v>
      </c>
      <c r="L5">
        <v>6.5</v>
      </c>
    </row>
    <row r="6" spans="1:12" s="7" customFormat="1" x14ac:dyDescent="0.25">
      <c r="A6" s="7">
        <v>15</v>
      </c>
      <c r="B6" s="7">
        <v>13</v>
      </c>
      <c r="C6" s="7">
        <v>15</v>
      </c>
      <c r="D6" s="7">
        <v>12</v>
      </c>
      <c r="E6" s="7">
        <v>12</v>
      </c>
      <c r="F6" s="7">
        <v>12</v>
      </c>
      <c r="G6" s="7">
        <v>14</v>
      </c>
      <c r="H6" s="7">
        <v>13</v>
      </c>
      <c r="I6" s="7">
        <v>11</v>
      </c>
      <c r="J6" s="7">
        <v>14</v>
      </c>
      <c r="K6" s="7">
        <v>16</v>
      </c>
      <c r="L6" s="7">
        <v>14</v>
      </c>
    </row>
    <row r="7" spans="1:12" s="7" customFormat="1" x14ac:dyDescent="0.25">
      <c r="A7" s="7">
        <v>14</v>
      </c>
      <c r="B7" s="7">
        <v>14</v>
      </c>
      <c r="C7" s="7">
        <v>12</v>
      </c>
      <c r="D7" s="7">
        <v>14</v>
      </c>
      <c r="E7" s="7">
        <v>13</v>
      </c>
      <c r="F7" s="7">
        <v>12</v>
      </c>
      <c r="G7" s="7">
        <v>13</v>
      </c>
      <c r="H7" s="7">
        <v>14</v>
      </c>
      <c r="I7" s="7">
        <v>13</v>
      </c>
      <c r="J7" s="7">
        <v>13</v>
      </c>
      <c r="K7" s="7">
        <v>16</v>
      </c>
      <c r="L7" s="7">
        <v>14</v>
      </c>
    </row>
    <row r="8" spans="1:12" x14ac:dyDescent="0.25">
      <c r="A8">
        <v>8</v>
      </c>
      <c r="B8" s="7">
        <v>7.5</v>
      </c>
      <c r="C8" s="7">
        <v>7.5</v>
      </c>
      <c r="D8" s="7">
        <v>6.5</v>
      </c>
      <c r="E8" s="7">
        <v>7.5</v>
      </c>
      <c r="F8" s="7">
        <v>6</v>
      </c>
      <c r="G8" s="7">
        <v>6</v>
      </c>
      <c r="H8" s="7">
        <v>6.5</v>
      </c>
      <c r="I8" s="7">
        <v>6</v>
      </c>
      <c r="J8" s="7">
        <v>5</v>
      </c>
      <c r="K8" s="7">
        <v>6</v>
      </c>
      <c r="L8" s="7">
        <v>7</v>
      </c>
    </row>
    <row r="9" spans="1:12" x14ac:dyDescent="0.25">
      <c r="A9">
        <v>8</v>
      </c>
      <c r="B9" s="7">
        <v>6.5</v>
      </c>
      <c r="C9" s="7">
        <v>7</v>
      </c>
      <c r="D9" s="7">
        <v>7</v>
      </c>
      <c r="E9" s="7">
        <v>7</v>
      </c>
      <c r="F9" s="7">
        <v>6.5</v>
      </c>
      <c r="G9" s="7">
        <v>5</v>
      </c>
      <c r="H9" s="7">
        <v>7.5</v>
      </c>
      <c r="I9" s="7">
        <v>5.5</v>
      </c>
      <c r="J9" s="7">
        <v>6.5</v>
      </c>
      <c r="K9" s="7">
        <v>7</v>
      </c>
      <c r="L9" s="7">
        <v>7</v>
      </c>
    </row>
    <row r="10" spans="1:12" x14ac:dyDescent="0.25">
      <c r="A10">
        <v>7.5</v>
      </c>
      <c r="B10" s="7">
        <v>6.5</v>
      </c>
      <c r="C10" s="7">
        <v>6</v>
      </c>
      <c r="D10" s="7">
        <v>6.5</v>
      </c>
      <c r="E10" s="7">
        <v>6.5</v>
      </c>
      <c r="F10" s="7">
        <v>6.5</v>
      </c>
      <c r="G10" s="7">
        <v>6</v>
      </c>
      <c r="H10" s="7">
        <v>7</v>
      </c>
      <c r="I10" s="7">
        <v>6.5</v>
      </c>
      <c r="J10" s="7">
        <v>7</v>
      </c>
      <c r="K10" s="7">
        <v>7.5</v>
      </c>
      <c r="L10" s="7">
        <v>7</v>
      </c>
    </row>
    <row r="11" spans="1:12" x14ac:dyDescent="0.25">
      <c r="A11">
        <v>7</v>
      </c>
      <c r="B11" s="7">
        <v>7</v>
      </c>
      <c r="C11" s="7">
        <v>6.5</v>
      </c>
      <c r="D11" s="7">
        <v>7</v>
      </c>
      <c r="E11" s="7">
        <v>6.5</v>
      </c>
      <c r="F11" s="7">
        <v>6</v>
      </c>
      <c r="G11" s="7">
        <v>7.5</v>
      </c>
      <c r="H11" s="7">
        <v>6.5</v>
      </c>
      <c r="I11" s="7">
        <v>6.5</v>
      </c>
      <c r="J11" s="7">
        <v>7</v>
      </c>
      <c r="K11" s="7">
        <v>7.5</v>
      </c>
      <c r="L11" s="7">
        <v>8</v>
      </c>
    </row>
    <row r="12" spans="1:12" x14ac:dyDescent="0.25">
      <c r="A12">
        <v>8</v>
      </c>
      <c r="B12" s="7">
        <v>7.5</v>
      </c>
      <c r="C12" s="7">
        <v>6.5</v>
      </c>
      <c r="D12" s="7">
        <v>6.5</v>
      </c>
      <c r="E12" s="7">
        <v>4.5</v>
      </c>
      <c r="F12" s="7">
        <v>5</v>
      </c>
      <c r="G12" s="7">
        <v>6.5</v>
      </c>
      <c r="H12" s="7">
        <v>6</v>
      </c>
      <c r="I12" s="7">
        <v>4</v>
      </c>
      <c r="J12" s="7">
        <v>4.5</v>
      </c>
      <c r="K12" s="7">
        <v>7</v>
      </c>
      <c r="L12" s="7">
        <v>7</v>
      </c>
    </row>
    <row r="13" spans="1:12" x14ac:dyDescent="0.25">
      <c r="A13">
        <v>7</v>
      </c>
      <c r="B13" s="7">
        <v>6</v>
      </c>
      <c r="C13" s="7">
        <v>7</v>
      </c>
      <c r="D13" s="7">
        <v>7</v>
      </c>
      <c r="E13" s="7">
        <v>7</v>
      </c>
      <c r="F13" s="7">
        <v>6</v>
      </c>
      <c r="G13" s="7">
        <v>4</v>
      </c>
      <c r="H13" s="7">
        <v>4.5</v>
      </c>
      <c r="I13" s="7">
        <v>3</v>
      </c>
      <c r="J13" s="7">
        <v>4</v>
      </c>
      <c r="K13" s="7">
        <v>7</v>
      </c>
      <c r="L13" s="7">
        <v>7.5</v>
      </c>
    </row>
    <row r="14" spans="1:12" s="7" customFormat="1" x14ac:dyDescent="0.25">
      <c r="A14" s="7">
        <v>14</v>
      </c>
      <c r="B14" s="7">
        <v>13</v>
      </c>
      <c r="C14" s="7">
        <v>14</v>
      </c>
      <c r="D14" s="7">
        <v>13</v>
      </c>
      <c r="E14" s="7">
        <v>12</v>
      </c>
      <c r="F14" s="7">
        <v>6</v>
      </c>
      <c r="G14" s="7">
        <v>12</v>
      </c>
      <c r="H14" s="7">
        <v>10</v>
      </c>
      <c r="I14" s="7">
        <v>13</v>
      </c>
      <c r="J14" s="7">
        <v>12</v>
      </c>
      <c r="K14" s="7">
        <v>13</v>
      </c>
      <c r="L14" s="7">
        <v>14</v>
      </c>
    </row>
    <row r="15" spans="1:12" s="7" customFormat="1" x14ac:dyDescent="0.25">
      <c r="A15" s="7">
        <v>13</v>
      </c>
      <c r="B15" s="7">
        <v>10</v>
      </c>
      <c r="C15" s="7">
        <v>13</v>
      </c>
      <c r="D15" s="7">
        <v>12</v>
      </c>
      <c r="E15" s="7">
        <v>16</v>
      </c>
      <c r="F15" s="7">
        <v>7</v>
      </c>
      <c r="G15" s="7">
        <v>13</v>
      </c>
      <c r="H15" s="7">
        <v>12</v>
      </c>
      <c r="I15" s="7">
        <v>15</v>
      </c>
      <c r="J15" s="7">
        <v>12</v>
      </c>
      <c r="K15" s="7">
        <v>13</v>
      </c>
      <c r="L15" s="7">
        <v>13</v>
      </c>
    </row>
    <row r="16" spans="1:12" x14ac:dyDescent="0.25">
      <c r="A16">
        <v>7</v>
      </c>
      <c r="B16" s="7">
        <v>8</v>
      </c>
      <c r="C16" s="7">
        <v>7.5</v>
      </c>
      <c r="D16" s="7">
        <v>7.5</v>
      </c>
      <c r="E16" s="7">
        <v>6</v>
      </c>
      <c r="F16" s="7">
        <v>6.5</v>
      </c>
      <c r="G16" s="7">
        <v>7.5</v>
      </c>
      <c r="H16" s="7">
        <v>7</v>
      </c>
      <c r="I16" s="7">
        <v>7.5</v>
      </c>
      <c r="J16" s="7">
        <v>7</v>
      </c>
      <c r="K16" s="7">
        <v>8</v>
      </c>
      <c r="L16" s="7">
        <v>8.5</v>
      </c>
    </row>
    <row r="17" spans="1:15" s="7" customFormat="1" x14ac:dyDescent="0.25">
      <c r="A17" s="7">
        <f>SUM(A2:A16)</f>
        <v>144</v>
      </c>
      <c r="B17" s="7">
        <f t="shared" ref="B17:O17" si="0">SUM(B2:B16)</f>
        <v>133.5</v>
      </c>
      <c r="C17" s="7">
        <f t="shared" si="0"/>
        <v>139.5</v>
      </c>
      <c r="D17" s="7">
        <f t="shared" si="0"/>
        <v>133.5</v>
      </c>
      <c r="E17" s="7">
        <f t="shared" si="0"/>
        <v>128</v>
      </c>
      <c r="F17" s="7">
        <f t="shared" si="0"/>
        <v>106</v>
      </c>
      <c r="G17" s="7">
        <f t="shared" si="0"/>
        <v>128.5</v>
      </c>
      <c r="H17" s="7">
        <f t="shared" si="0"/>
        <v>127.5</v>
      </c>
      <c r="I17" s="7">
        <f>SUM(I2:I16)</f>
        <v>123</v>
      </c>
      <c r="J17" s="7">
        <f t="shared" si="0"/>
        <v>122.5</v>
      </c>
      <c r="K17" s="7">
        <f t="shared" si="0"/>
        <v>146</v>
      </c>
      <c r="L17" s="7">
        <f t="shared" si="0"/>
        <v>144</v>
      </c>
      <c r="M17" s="7">
        <f t="shared" si="0"/>
        <v>0</v>
      </c>
      <c r="N17" s="7">
        <f t="shared" si="0"/>
        <v>0</v>
      </c>
      <c r="O17" s="7">
        <f t="shared" si="0"/>
        <v>0</v>
      </c>
    </row>
    <row r="18" spans="1:15" x14ac:dyDescent="0.25">
      <c r="A18">
        <v>30</v>
      </c>
      <c r="B18" s="7">
        <v>26</v>
      </c>
      <c r="C18" s="7">
        <v>28</v>
      </c>
      <c r="D18" s="7">
        <v>30</v>
      </c>
      <c r="E18" s="7">
        <v>26</v>
      </c>
      <c r="F18" s="7">
        <v>24</v>
      </c>
      <c r="G18" s="7">
        <v>26</v>
      </c>
      <c r="H18" s="7">
        <v>30</v>
      </c>
      <c r="I18" s="7">
        <v>26</v>
      </c>
      <c r="J18" s="7">
        <v>26</v>
      </c>
      <c r="K18" s="7">
        <v>32</v>
      </c>
      <c r="L18" s="7">
        <v>28</v>
      </c>
    </row>
    <row r="19" spans="1:15" x14ac:dyDescent="0.25">
      <c r="A19">
        <v>32</v>
      </c>
      <c r="B19" s="7">
        <v>26</v>
      </c>
      <c r="C19" s="7">
        <v>28</v>
      </c>
      <c r="D19" s="7">
        <v>30</v>
      </c>
      <c r="E19" s="7">
        <v>24</v>
      </c>
      <c r="F19" s="7">
        <v>24</v>
      </c>
      <c r="G19" s="7">
        <v>24</v>
      </c>
      <c r="H19" s="7">
        <v>14</v>
      </c>
      <c r="I19" s="7">
        <v>26</v>
      </c>
      <c r="J19" s="7">
        <v>24</v>
      </c>
      <c r="K19" s="7">
        <v>28</v>
      </c>
      <c r="L19" s="7">
        <v>28</v>
      </c>
    </row>
    <row r="20" spans="1:15" x14ac:dyDescent="0.25">
      <c r="A20">
        <v>34</v>
      </c>
      <c r="B20" s="7">
        <v>28</v>
      </c>
      <c r="C20" s="7">
        <v>28</v>
      </c>
      <c r="D20" s="7">
        <v>30</v>
      </c>
      <c r="E20" s="7">
        <v>26</v>
      </c>
      <c r="F20" s="7">
        <v>26</v>
      </c>
      <c r="G20" s="7">
        <v>26</v>
      </c>
      <c r="H20" s="7">
        <v>24</v>
      </c>
      <c r="I20" s="7">
        <v>26</v>
      </c>
      <c r="J20" s="7">
        <v>28</v>
      </c>
      <c r="K20" s="7">
        <v>30</v>
      </c>
      <c r="L20" s="7">
        <v>32</v>
      </c>
    </row>
    <row r="21" spans="1:15" x14ac:dyDescent="0.25">
      <c r="A21">
        <v>32</v>
      </c>
      <c r="B21" s="7">
        <v>26</v>
      </c>
      <c r="C21" s="7">
        <v>28</v>
      </c>
      <c r="D21" s="7">
        <v>28</v>
      </c>
      <c r="E21" s="7">
        <v>24</v>
      </c>
      <c r="F21" s="7">
        <v>24</v>
      </c>
      <c r="G21" s="7">
        <v>24</v>
      </c>
      <c r="H21" s="7">
        <v>24</v>
      </c>
      <c r="I21" s="7">
        <v>24</v>
      </c>
      <c r="J21" s="7">
        <v>24</v>
      </c>
      <c r="K21" s="7">
        <v>38</v>
      </c>
      <c r="L21" s="7">
        <v>32</v>
      </c>
    </row>
    <row r="22" spans="1:15" x14ac:dyDescent="0.25">
      <c r="A22">
        <v>36</v>
      </c>
      <c r="B22" s="7">
        <v>28</v>
      </c>
      <c r="C22" s="7">
        <v>30</v>
      </c>
      <c r="D22" s="7">
        <v>30</v>
      </c>
      <c r="E22" s="7">
        <v>26</v>
      </c>
      <c r="F22" s="7">
        <v>24</v>
      </c>
      <c r="G22" s="7">
        <v>26</v>
      </c>
      <c r="H22" s="7">
        <v>28</v>
      </c>
      <c r="I22" s="7">
        <v>24</v>
      </c>
      <c r="J22" s="7">
        <v>26</v>
      </c>
      <c r="K22" s="7">
        <v>32</v>
      </c>
      <c r="L22" s="7">
        <v>34</v>
      </c>
    </row>
    <row r="23" spans="1:15" s="7" customFormat="1" x14ac:dyDescent="0.25">
      <c r="A23" s="7">
        <f>SUM(A18:A22)</f>
        <v>164</v>
      </c>
      <c r="B23" s="7">
        <f t="shared" ref="B23:O23" si="1">SUM(B18:B22)</f>
        <v>134</v>
      </c>
      <c r="C23" s="7">
        <f t="shared" si="1"/>
        <v>142</v>
      </c>
      <c r="D23" s="7">
        <f t="shared" si="1"/>
        <v>148</v>
      </c>
      <c r="E23" s="7">
        <f t="shared" si="1"/>
        <v>126</v>
      </c>
      <c r="F23" s="7">
        <f t="shared" si="1"/>
        <v>122</v>
      </c>
      <c r="G23" s="7">
        <f t="shared" si="1"/>
        <v>126</v>
      </c>
      <c r="H23" s="7">
        <f t="shared" si="1"/>
        <v>120</v>
      </c>
      <c r="I23" s="7">
        <f t="shared" si="1"/>
        <v>126</v>
      </c>
      <c r="J23" s="7">
        <f t="shared" si="1"/>
        <v>128</v>
      </c>
      <c r="K23" s="7">
        <f t="shared" si="1"/>
        <v>160</v>
      </c>
      <c r="L23" s="7">
        <f t="shared" si="1"/>
        <v>154</v>
      </c>
      <c r="M23" s="7">
        <f t="shared" si="1"/>
        <v>0</v>
      </c>
      <c r="N23" s="7">
        <f t="shared" si="1"/>
        <v>0</v>
      </c>
      <c r="O23" s="7">
        <f t="shared" si="1"/>
        <v>0</v>
      </c>
    </row>
    <row r="25" spans="1:15" x14ac:dyDescent="0.25">
      <c r="A25">
        <f>A17/2</f>
        <v>72</v>
      </c>
      <c r="B25">
        <f t="shared" ref="B25:O25" si="2">B17/2</f>
        <v>66.75</v>
      </c>
      <c r="C25">
        <f t="shared" si="2"/>
        <v>69.75</v>
      </c>
      <c r="D25">
        <f t="shared" si="2"/>
        <v>66.75</v>
      </c>
      <c r="E25">
        <f t="shared" si="2"/>
        <v>64</v>
      </c>
      <c r="F25">
        <f t="shared" si="2"/>
        <v>53</v>
      </c>
      <c r="G25">
        <f t="shared" si="2"/>
        <v>64.25</v>
      </c>
      <c r="H25">
        <f t="shared" si="2"/>
        <v>63.75</v>
      </c>
      <c r="I25">
        <f t="shared" si="2"/>
        <v>61.5</v>
      </c>
      <c r="J25">
        <f t="shared" si="2"/>
        <v>61.25</v>
      </c>
      <c r="K25">
        <f t="shared" si="2"/>
        <v>73</v>
      </c>
      <c r="L25">
        <f t="shared" si="2"/>
        <v>72</v>
      </c>
      <c r="M25">
        <f t="shared" si="2"/>
        <v>0</v>
      </c>
      <c r="N25">
        <f t="shared" si="2"/>
        <v>0</v>
      </c>
      <c r="O25">
        <f t="shared" si="2"/>
        <v>0</v>
      </c>
    </row>
    <row r="26" spans="1:15" x14ac:dyDescent="0.25">
      <c r="A26">
        <f>A23/2</f>
        <v>82</v>
      </c>
      <c r="B26">
        <f t="shared" ref="B26:O26" si="3">B23/2</f>
        <v>67</v>
      </c>
      <c r="C26">
        <f t="shared" si="3"/>
        <v>71</v>
      </c>
      <c r="D26">
        <f t="shared" si="3"/>
        <v>74</v>
      </c>
      <c r="E26">
        <f t="shared" si="3"/>
        <v>63</v>
      </c>
      <c r="F26">
        <f t="shared" si="3"/>
        <v>61</v>
      </c>
      <c r="G26">
        <f t="shared" si="3"/>
        <v>63</v>
      </c>
      <c r="H26">
        <f t="shared" si="3"/>
        <v>60</v>
      </c>
      <c r="I26">
        <f t="shared" si="3"/>
        <v>63</v>
      </c>
      <c r="J26">
        <f t="shared" si="3"/>
        <v>64</v>
      </c>
      <c r="K26">
        <f t="shared" si="3"/>
        <v>80</v>
      </c>
      <c r="L26">
        <f t="shared" si="3"/>
        <v>77</v>
      </c>
      <c r="M26">
        <f t="shared" si="3"/>
        <v>0</v>
      </c>
      <c r="N26">
        <f t="shared" si="3"/>
        <v>0</v>
      </c>
      <c r="O26">
        <f t="shared" si="3"/>
        <v>0</v>
      </c>
    </row>
    <row r="27" spans="1:15" s="8" customFormat="1" x14ac:dyDescent="0.25">
      <c r="A27" s="8">
        <f>A25+A26</f>
        <v>154</v>
      </c>
      <c r="B27" s="8">
        <f t="shared" ref="B27:O27" si="4">B25+B26</f>
        <v>133.75</v>
      </c>
      <c r="C27" s="8">
        <f t="shared" si="4"/>
        <v>140.75</v>
      </c>
      <c r="D27" s="8">
        <f t="shared" si="4"/>
        <v>140.75</v>
      </c>
      <c r="E27" s="8">
        <f t="shared" si="4"/>
        <v>127</v>
      </c>
      <c r="F27" s="8">
        <f t="shared" si="4"/>
        <v>114</v>
      </c>
      <c r="G27" s="8">
        <f t="shared" si="4"/>
        <v>127.25</v>
      </c>
      <c r="H27" s="8">
        <f t="shared" si="4"/>
        <v>123.75</v>
      </c>
      <c r="I27" s="8">
        <f t="shared" si="4"/>
        <v>124.5</v>
      </c>
      <c r="J27" s="8">
        <f t="shared" si="4"/>
        <v>125.25</v>
      </c>
      <c r="K27" s="8">
        <f t="shared" si="4"/>
        <v>153</v>
      </c>
      <c r="L27" s="8">
        <f t="shared" si="4"/>
        <v>149</v>
      </c>
      <c r="M27" s="8">
        <f t="shared" si="4"/>
        <v>0</v>
      </c>
      <c r="N27" s="8">
        <f t="shared" si="4"/>
        <v>0</v>
      </c>
      <c r="O27" s="8">
        <f t="shared" si="4"/>
        <v>0</v>
      </c>
    </row>
    <row r="28" spans="1:15" x14ac:dyDescent="0.25">
      <c r="A28">
        <v>200</v>
      </c>
      <c r="B28">
        <v>200</v>
      </c>
      <c r="C28">
        <v>200</v>
      </c>
      <c r="D28">
        <v>200</v>
      </c>
      <c r="E28">
        <v>200</v>
      </c>
      <c r="F28">
        <v>200</v>
      </c>
      <c r="G28">
        <v>200</v>
      </c>
      <c r="H28">
        <v>200</v>
      </c>
      <c r="I28">
        <v>200</v>
      </c>
      <c r="J28">
        <v>200</v>
      </c>
      <c r="K28">
        <v>200</v>
      </c>
      <c r="L28">
        <v>200</v>
      </c>
      <c r="M28">
        <v>200</v>
      </c>
      <c r="N28">
        <v>200</v>
      </c>
      <c r="O28">
        <v>200</v>
      </c>
    </row>
    <row r="29" spans="1:15" s="7" customFormat="1" x14ac:dyDescent="0.25">
      <c r="A29" s="7">
        <f>A27/A28*100</f>
        <v>77</v>
      </c>
      <c r="B29" s="7">
        <f>B27/B28*100</f>
        <v>66.875</v>
      </c>
      <c r="C29" s="7">
        <f t="shared" ref="C29:O29" si="5">C27/C28*100</f>
        <v>70.375</v>
      </c>
      <c r="D29" s="7">
        <f t="shared" si="5"/>
        <v>70.375</v>
      </c>
      <c r="E29" s="7">
        <f t="shared" si="5"/>
        <v>63.5</v>
      </c>
      <c r="F29" s="7">
        <f t="shared" si="5"/>
        <v>56.999999999999993</v>
      </c>
      <c r="G29" s="7">
        <f t="shared" si="5"/>
        <v>63.625</v>
      </c>
      <c r="H29" s="7">
        <f t="shared" si="5"/>
        <v>61.875</v>
      </c>
      <c r="I29" s="7">
        <f t="shared" si="5"/>
        <v>62.250000000000007</v>
      </c>
      <c r="J29" s="7">
        <f t="shared" si="5"/>
        <v>62.625</v>
      </c>
      <c r="K29" s="7">
        <f t="shared" si="5"/>
        <v>76.5</v>
      </c>
      <c r="L29" s="7">
        <f t="shared" si="5"/>
        <v>74.5</v>
      </c>
      <c r="M29" s="7">
        <f t="shared" si="5"/>
        <v>0</v>
      </c>
      <c r="N29" s="7">
        <f t="shared" si="5"/>
        <v>0</v>
      </c>
      <c r="O29" s="7">
        <f t="shared" si="5"/>
        <v>0</v>
      </c>
    </row>
    <row r="31" spans="1:15" x14ac:dyDescent="0.25">
      <c r="B31">
        <f>A29+B29</f>
        <v>143.875</v>
      </c>
      <c r="D31">
        <f t="shared" ref="C31:O31" si="6">C29+D29</f>
        <v>140.75</v>
      </c>
      <c r="E31">
        <f t="shared" si="6"/>
        <v>133.875</v>
      </c>
      <c r="F31">
        <f t="shared" si="6"/>
        <v>120.5</v>
      </c>
      <c r="H31">
        <f t="shared" si="6"/>
        <v>125.5</v>
      </c>
      <c r="J31">
        <f t="shared" si="6"/>
        <v>124.875</v>
      </c>
      <c r="L31">
        <f t="shared" si="6"/>
        <v>151</v>
      </c>
      <c r="M31">
        <f t="shared" si="6"/>
        <v>74.5</v>
      </c>
      <c r="N31">
        <f t="shared" si="6"/>
        <v>0</v>
      </c>
      <c r="O31">
        <f t="shared" si="6"/>
        <v>0</v>
      </c>
    </row>
    <row r="32" spans="1:15" x14ac:dyDescent="0.25">
      <c r="B32">
        <f>B31/2</f>
        <v>71.9375</v>
      </c>
      <c r="D32">
        <f t="shared" ref="C32:O32" si="7">D31/2</f>
        <v>70.375</v>
      </c>
      <c r="F32">
        <f t="shared" si="7"/>
        <v>60.25</v>
      </c>
      <c r="H32">
        <f t="shared" si="7"/>
        <v>62.75</v>
      </c>
      <c r="J32">
        <f t="shared" si="7"/>
        <v>62.4375</v>
      </c>
      <c r="L32">
        <f t="shared" si="7"/>
        <v>75.5</v>
      </c>
      <c r="M32">
        <f t="shared" si="7"/>
        <v>37.25</v>
      </c>
      <c r="N32">
        <f t="shared" si="7"/>
        <v>0</v>
      </c>
      <c r="O32">
        <f t="shared" si="7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G36" sqref="G36:G37"/>
    </sheetView>
  </sheetViews>
  <sheetFormatPr defaultRowHeight="15" x14ac:dyDescent="0.25"/>
  <sheetData>
    <row r="1" spans="1:6" s="7" customFormat="1" x14ac:dyDescent="0.25">
      <c r="A1" s="7">
        <v>6</v>
      </c>
      <c r="B1" s="7">
        <v>6</v>
      </c>
      <c r="C1" s="7">
        <v>4</v>
      </c>
      <c r="D1" s="7">
        <v>4</v>
      </c>
      <c r="E1" s="7">
        <v>3</v>
      </c>
      <c r="F1" s="7">
        <v>3</v>
      </c>
    </row>
    <row r="2" spans="1:6" x14ac:dyDescent="0.25">
      <c r="A2">
        <v>6</v>
      </c>
      <c r="B2">
        <v>6</v>
      </c>
      <c r="C2">
        <v>8</v>
      </c>
      <c r="D2">
        <v>6.5</v>
      </c>
      <c r="E2">
        <v>8</v>
      </c>
      <c r="F2">
        <v>6</v>
      </c>
    </row>
    <row r="3" spans="1:6" x14ac:dyDescent="0.25">
      <c r="A3">
        <v>7</v>
      </c>
      <c r="B3">
        <v>7</v>
      </c>
      <c r="C3">
        <v>7</v>
      </c>
      <c r="D3">
        <v>7.5</v>
      </c>
      <c r="E3">
        <v>6.5</v>
      </c>
      <c r="F3">
        <v>7</v>
      </c>
    </row>
    <row r="4" spans="1:6" x14ac:dyDescent="0.25">
      <c r="A4">
        <v>6.5</v>
      </c>
      <c r="B4">
        <v>6.5</v>
      </c>
      <c r="C4">
        <v>7</v>
      </c>
      <c r="D4">
        <v>7</v>
      </c>
      <c r="E4">
        <v>6.5</v>
      </c>
      <c r="F4">
        <v>6</v>
      </c>
    </row>
    <row r="5" spans="1:6" x14ac:dyDescent="0.25">
      <c r="A5">
        <v>6.5</v>
      </c>
      <c r="B5">
        <v>6</v>
      </c>
      <c r="C5">
        <v>6.5</v>
      </c>
      <c r="D5">
        <v>7</v>
      </c>
      <c r="E5">
        <v>7</v>
      </c>
      <c r="F5">
        <v>6.5</v>
      </c>
    </row>
    <row r="6" spans="1:6" s="7" customFormat="1" x14ac:dyDescent="0.25">
      <c r="A6" s="7">
        <v>13</v>
      </c>
      <c r="B6" s="7">
        <v>12</v>
      </c>
      <c r="C6" s="7">
        <v>13</v>
      </c>
      <c r="D6" s="7">
        <v>14</v>
      </c>
      <c r="E6" s="7">
        <v>12</v>
      </c>
      <c r="F6" s="7">
        <v>13</v>
      </c>
    </row>
    <row r="7" spans="1:6" x14ac:dyDescent="0.25">
      <c r="A7">
        <v>5</v>
      </c>
      <c r="B7">
        <v>5</v>
      </c>
      <c r="C7">
        <v>6</v>
      </c>
      <c r="D7">
        <v>7</v>
      </c>
      <c r="E7">
        <v>5</v>
      </c>
      <c r="F7">
        <v>6</v>
      </c>
    </row>
    <row r="8" spans="1:6" s="7" customFormat="1" x14ac:dyDescent="0.25">
      <c r="A8" s="7">
        <v>13</v>
      </c>
      <c r="B8" s="7">
        <v>12</v>
      </c>
      <c r="C8" s="7">
        <v>14</v>
      </c>
      <c r="D8" s="7">
        <v>14</v>
      </c>
      <c r="E8" s="7">
        <v>15</v>
      </c>
      <c r="F8" s="7">
        <v>12</v>
      </c>
    </row>
    <row r="9" spans="1:6" x14ac:dyDescent="0.25">
      <c r="A9">
        <v>6</v>
      </c>
      <c r="B9">
        <v>6.5</v>
      </c>
      <c r="C9">
        <v>7</v>
      </c>
      <c r="D9">
        <v>7</v>
      </c>
      <c r="E9">
        <v>6.5</v>
      </c>
      <c r="F9">
        <v>7</v>
      </c>
    </row>
    <row r="10" spans="1:6" x14ac:dyDescent="0.25">
      <c r="A10" s="7">
        <v>6</v>
      </c>
      <c r="B10" s="7">
        <v>6.5</v>
      </c>
      <c r="C10" s="7">
        <v>6.5</v>
      </c>
      <c r="D10" s="7">
        <v>6.5</v>
      </c>
      <c r="E10" s="7">
        <v>7.5</v>
      </c>
      <c r="F10" s="7">
        <v>6.5</v>
      </c>
    </row>
    <row r="11" spans="1:6" x14ac:dyDescent="0.25">
      <c r="A11">
        <v>6</v>
      </c>
      <c r="B11">
        <v>6.5</v>
      </c>
      <c r="C11">
        <v>8</v>
      </c>
      <c r="D11">
        <v>7.5</v>
      </c>
      <c r="E11">
        <v>7</v>
      </c>
      <c r="F11">
        <v>6.5</v>
      </c>
    </row>
    <row r="12" spans="1:6" s="7" customFormat="1" x14ac:dyDescent="0.25">
      <c r="A12" s="7">
        <v>10</v>
      </c>
      <c r="B12" s="7">
        <v>6</v>
      </c>
      <c r="C12" s="7">
        <v>13</v>
      </c>
      <c r="D12" s="7">
        <v>14</v>
      </c>
      <c r="E12" s="7">
        <v>10</v>
      </c>
      <c r="F12" s="7">
        <v>4</v>
      </c>
    </row>
    <row r="13" spans="1:6" s="7" customFormat="1" x14ac:dyDescent="0.25">
      <c r="A13" s="7">
        <v>13</v>
      </c>
      <c r="B13" s="7">
        <v>12</v>
      </c>
      <c r="C13" s="7">
        <v>16</v>
      </c>
      <c r="D13" s="7">
        <v>15</v>
      </c>
      <c r="E13" s="7">
        <v>10</v>
      </c>
      <c r="F13" s="7">
        <v>10</v>
      </c>
    </row>
    <row r="14" spans="1:6" s="9" customFormat="1" x14ac:dyDescent="0.25">
      <c r="A14" s="9">
        <v>6</v>
      </c>
      <c r="B14" s="9">
        <v>7</v>
      </c>
      <c r="C14" s="9">
        <v>8</v>
      </c>
      <c r="D14" s="9">
        <v>7.5</v>
      </c>
      <c r="E14" s="9">
        <v>7.5</v>
      </c>
      <c r="F14" s="9">
        <v>7</v>
      </c>
    </row>
    <row r="15" spans="1:6" s="7" customFormat="1" x14ac:dyDescent="0.25">
      <c r="A15" s="7">
        <v>10</v>
      </c>
      <c r="B15" s="7">
        <v>10</v>
      </c>
      <c r="C15" s="7">
        <v>12</v>
      </c>
      <c r="D15" s="7">
        <v>14</v>
      </c>
      <c r="E15" s="7">
        <v>13</v>
      </c>
      <c r="F15" s="7">
        <v>13</v>
      </c>
    </row>
    <row r="16" spans="1:6" x14ac:dyDescent="0.25">
      <c r="A16" s="7">
        <v>6</v>
      </c>
      <c r="B16" s="7">
        <v>6</v>
      </c>
      <c r="C16" s="7">
        <v>7</v>
      </c>
      <c r="D16" s="7">
        <v>7</v>
      </c>
      <c r="E16" s="7">
        <v>6</v>
      </c>
      <c r="F16" s="7">
        <v>6</v>
      </c>
    </row>
    <row r="17" spans="1:13" x14ac:dyDescent="0.25">
      <c r="A17" s="7">
        <v>6</v>
      </c>
      <c r="B17" s="7">
        <v>6</v>
      </c>
      <c r="C17" s="7">
        <v>7</v>
      </c>
      <c r="D17" s="7">
        <v>7.5</v>
      </c>
      <c r="E17" s="7">
        <v>6.5</v>
      </c>
      <c r="F17" s="7">
        <v>7</v>
      </c>
    </row>
    <row r="18" spans="1:13" x14ac:dyDescent="0.25">
      <c r="A18" s="7">
        <v>7</v>
      </c>
      <c r="B18" s="7">
        <v>5.5</v>
      </c>
      <c r="C18" s="7">
        <v>7</v>
      </c>
      <c r="D18" s="7">
        <v>7.5</v>
      </c>
      <c r="E18" s="7">
        <v>5</v>
      </c>
      <c r="F18" s="7">
        <v>5</v>
      </c>
    </row>
    <row r="19" spans="1:13" s="7" customFormat="1" x14ac:dyDescent="0.25">
      <c r="A19" s="7">
        <v>10</v>
      </c>
      <c r="B19" s="7">
        <v>8</v>
      </c>
      <c r="C19" s="7">
        <v>12</v>
      </c>
      <c r="D19" s="7">
        <v>14</v>
      </c>
      <c r="E19" s="7">
        <v>14</v>
      </c>
      <c r="F19" s="7">
        <v>12</v>
      </c>
    </row>
    <row r="20" spans="1:13" x14ac:dyDescent="0.25">
      <c r="A20" s="7">
        <v>6</v>
      </c>
      <c r="B20" s="7">
        <v>6</v>
      </c>
      <c r="C20" s="7">
        <v>7</v>
      </c>
      <c r="D20" s="7">
        <v>7</v>
      </c>
      <c r="E20" s="7">
        <v>7</v>
      </c>
      <c r="F20" s="7">
        <v>6.5</v>
      </c>
    </row>
    <row r="21" spans="1:13" s="7" customFormat="1" x14ac:dyDescent="0.25">
      <c r="A21" s="7">
        <v>10</v>
      </c>
      <c r="B21" s="7">
        <v>8</v>
      </c>
      <c r="C21" s="7">
        <v>12</v>
      </c>
      <c r="D21" s="7">
        <v>13</v>
      </c>
      <c r="E21" s="7">
        <v>13</v>
      </c>
      <c r="F21" s="7">
        <v>13</v>
      </c>
    </row>
    <row r="22" spans="1:13" x14ac:dyDescent="0.25">
      <c r="A22" s="7">
        <v>6</v>
      </c>
      <c r="B22" s="7">
        <v>6</v>
      </c>
      <c r="C22" s="7">
        <v>7</v>
      </c>
      <c r="D22" s="7">
        <v>7</v>
      </c>
      <c r="E22" s="7">
        <v>6.5</v>
      </c>
      <c r="F22" s="7">
        <v>6.5</v>
      </c>
    </row>
    <row r="23" spans="1:13" x14ac:dyDescent="0.25">
      <c r="A23" s="7">
        <v>7</v>
      </c>
      <c r="B23" s="7">
        <v>6.5</v>
      </c>
      <c r="C23" s="7">
        <v>7.5</v>
      </c>
      <c r="D23" s="7">
        <v>7.5</v>
      </c>
      <c r="E23" s="7">
        <v>6.5</v>
      </c>
      <c r="F23" s="7">
        <v>6.5</v>
      </c>
    </row>
    <row r="24" spans="1:13" x14ac:dyDescent="0.25">
      <c r="A24" s="7">
        <v>7.5</v>
      </c>
      <c r="B24" s="7">
        <v>6.5</v>
      </c>
      <c r="C24" s="7">
        <v>8</v>
      </c>
      <c r="D24" s="7">
        <v>7</v>
      </c>
      <c r="E24" s="7">
        <v>7</v>
      </c>
      <c r="F24" s="7">
        <v>6.5</v>
      </c>
    </row>
    <row r="25" spans="1:13" x14ac:dyDescent="0.25">
      <c r="A25" s="7">
        <v>6.5</v>
      </c>
      <c r="B25" s="7">
        <v>6</v>
      </c>
      <c r="C25" s="7">
        <v>6.5</v>
      </c>
      <c r="D25" s="7">
        <v>7</v>
      </c>
      <c r="E25" s="7">
        <v>6.5</v>
      </c>
      <c r="F25" s="7">
        <v>6.5</v>
      </c>
    </row>
    <row r="26" spans="1:13" x14ac:dyDescent="0.25">
      <c r="A26" s="7">
        <v>7</v>
      </c>
      <c r="B26" s="7">
        <v>5.5</v>
      </c>
      <c r="C26" s="7">
        <v>8</v>
      </c>
      <c r="D26" s="7">
        <v>7</v>
      </c>
      <c r="E26" s="7">
        <v>7.5</v>
      </c>
      <c r="F26" s="7">
        <v>6</v>
      </c>
    </row>
    <row r="27" spans="1:13" s="7" customFormat="1" x14ac:dyDescent="0.25">
      <c r="A27" s="7">
        <v>6.5</v>
      </c>
      <c r="B27" s="7">
        <v>6</v>
      </c>
      <c r="C27" s="7">
        <v>7.5</v>
      </c>
      <c r="D27" s="7">
        <v>7.5</v>
      </c>
      <c r="E27" s="7">
        <v>6.5</v>
      </c>
      <c r="F27" s="7">
        <v>5</v>
      </c>
    </row>
    <row r="28" spans="1:13" x14ac:dyDescent="0.25">
      <c r="A28" s="7">
        <v>6</v>
      </c>
      <c r="B28" s="7">
        <v>5.5</v>
      </c>
      <c r="C28" s="7">
        <v>7</v>
      </c>
      <c r="D28" s="7">
        <v>7</v>
      </c>
      <c r="E28" s="7">
        <v>6.5</v>
      </c>
      <c r="F28" s="7">
        <v>6.5</v>
      </c>
    </row>
    <row r="29" spans="1:13" x14ac:dyDescent="0.25">
      <c r="A29" s="7">
        <v>13</v>
      </c>
      <c r="B29" s="7">
        <v>11</v>
      </c>
      <c r="C29" s="7">
        <v>15</v>
      </c>
      <c r="D29" s="7">
        <v>14</v>
      </c>
      <c r="E29" s="7">
        <v>14</v>
      </c>
      <c r="F29" s="7">
        <v>12</v>
      </c>
    </row>
    <row r="30" spans="1:13" s="7" customFormat="1" x14ac:dyDescent="0.25">
      <c r="A30" s="7">
        <v>13</v>
      </c>
      <c r="B30" s="7">
        <v>12</v>
      </c>
      <c r="C30" s="7">
        <v>15</v>
      </c>
      <c r="D30" s="7">
        <v>16</v>
      </c>
      <c r="E30" s="7">
        <v>14</v>
      </c>
      <c r="F30" s="7">
        <v>13</v>
      </c>
    </row>
    <row r="31" spans="1:13" s="7" customFormat="1" x14ac:dyDescent="0.25">
      <c r="A31" s="7">
        <f>SUM(A27:A30)</f>
        <v>38.5</v>
      </c>
      <c r="B31" s="7">
        <f t="shared" ref="B31:L31" si="0">SUM(B27:B30)</f>
        <v>34.5</v>
      </c>
      <c r="C31" s="7">
        <f t="shared" si="0"/>
        <v>44.5</v>
      </c>
      <c r="D31" s="7">
        <f t="shared" si="0"/>
        <v>44.5</v>
      </c>
      <c r="E31" s="7">
        <f t="shared" si="0"/>
        <v>41</v>
      </c>
      <c r="F31" s="7">
        <f t="shared" si="0"/>
        <v>36.5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  <c r="L31" s="7">
        <f t="shared" si="0"/>
        <v>0</v>
      </c>
    </row>
    <row r="32" spans="1:13" s="7" customFormat="1" x14ac:dyDescent="0.25">
      <c r="A32" s="7">
        <f>SUM(A2:A30)</f>
        <v>231.5</v>
      </c>
      <c r="B32" s="7">
        <f t="shared" ref="B32:M32" si="1">SUM(B2:B30)</f>
        <v>213.5</v>
      </c>
      <c r="C32" s="7">
        <f t="shared" si="1"/>
        <v>265.5</v>
      </c>
      <c r="D32" s="7">
        <f t="shared" si="1"/>
        <v>270.5</v>
      </c>
      <c r="E32" s="7">
        <f t="shared" si="1"/>
        <v>248</v>
      </c>
      <c r="F32" s="7">
        <f t="shared" si="1"/>
        <v>228.5</v>
      </c>
      <c r="G32" s="7">
        <f t="shared" si="1"/>
        <v>0</v>
      </c>
      <c r="H32" s="7">
        <f t="shared" si="1"/>
        <v>0</v>
      </c>
      <c r="I32" s="7">
        <f t="shared" si="1"/>
        <v>0</v>
      </c>
      <c r="J32" s="7">
        <f t="shared" si="1"/>
        <v>0</v>
      </c>
      <c r="K32" s="7">
        <f t="shared" si="1"/>
        <v>0</v>
      </c>
      <c r="L32" s="7">
        <f t="shared" si="1"/>
        <v>0</v>
      </c>
      <c r="M32" s="7">
        <f t="shared" si="1"/>
        <v>0</v>
      </c>
    </row>
    <row r="33" spans="1:13" s="7" customFormat="1" x14ac:dyDescent="0.25">
      <c r="A33" s="7">
        <v>380</v>
      </c>
      <c r="B33" s="7">
        <v>380</v>
      </c>
      <c r="C33" s="7">
        <v>380</v>
      </c>
      <c r="D33" s="7">
        <v>380</v>
      </c>
      <c r="E33" s="7">
        <v>380</v>
      </c>
      <c r="F33" s="7">
        <v>380</v>
      </c>
      <c r="G33" s="7">
        <v>380</v>
      </c>
      <c r="H33" s="7">
        <v>380</v>
      </c>
      <c r="I33" s="7">
        <v>380</v>
      </c>
      <c r="J33" s="7">
        <v>380</v>
      </c>
      <c r="K33" s="7">
        <v>380</v>
      </c>
      <c r="L33" s="7">
        <v>380</v>
      </c>
      <c r="M33" s="7">
        <v>380</v>
      </c>
    </row>
    <row r="34" spans="1:13" s="9" customFormat="1" x14ac:dyDescent="0.25">
      <c r="A34" s="9">
        <f>A32/A33*100</f>
        <v>60.921052631578945</v>
      </c>
      <c r="B34" s="9">
        <f t="shared" ref="B34:M34" si="2">B32/B33*100</f>
        <v>56.184210526315795</v>
      </c>
      <c r="C34" s="9">
        <f t="shared" si="2"/>
        <v>69.868421052631575</v>
      </c>
      <c r="D34" s="9">
        <f t="shared" si="2"/>
        <v>71.184210526315795</v>
      </c>
      <c r="E34" s="9">
        <f t="shared" si="2"/>
        <v>65.26315789473685</v>
      </c>
      <c r="F34" s="9">
        <f t="shared" si="2"/>
        <v>60.131578947368425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</row>
    <row r="35" spans="1:13" s="7" customFormat="1" x14ac:dyDescent="0.25"/>
    <row r="36" spans="1:13" x14ac:dyDescent="0.25">
      <c r="B36">
        <f>A34+B34</f>
        <v>117.10526315789474</v>
      </c>
      <c r="D36">
        <f t="shared" ref="C36:J36" si="3">C34+D34</f>
        <v>141.05263157894737</v>
      </c>
      <c r="F36">
        <f t="shared" si="3"/>
        <v>125.39473684210527</v>
      </c>
      <c r="H36">
        <f t="shared" si="3"/>
        <v>0</v>
      </c>
      <c r="I36">
        <f t="shared" si="3"/>
        <v>0</v>
      </c>
      <c r="J36">
        <f t="shared" si="3"/>
        <v>0</v>
      </c>
    </row>
    <row r="37" spans="1:13" x14ac:dyDescent="0.25">
      <c r="B37">
        <f>B36/2</f>
        <v>58.55263157894737</v>
      </c>
      <c r="D37">
        <f t="shared" ref="C37:J37" si="4">D36/2</f>
        <v>70.526315789473685</v>
      </c>
      <c r="F37">
        <f t="shared" si="4"/>
        <v>62.697368421052637</v>
      </c>
      <c r="H37">
        <f t="shared" si="4"/>
        <v>0</v>
      </c>
      <c r="I37">
        <f t="shared" si="4"/>
        <v>0</v>
      </c>
      <c r="J37">
        <f t="shared" si="4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F35" sqref="F35"/>
    </sheetView>
  </sheetViews>
  <sheetFormatPr defaultRowHeight="15" x14ac:dyDescent="0.25"/>
  <sheetData>
    <row r="1" spans="1:6" x14ac:dyDescent="0.25">
      <c r="A1">
        <v>3</v>
      </c>
      <c r="B1">
        <v>3</v>
      </c>
      <c r="C1">
        <v>4</v>
      </c>
      <c r="D1">
        <v>4</v>
      </c>
      <c r="E1">
        <v>6</v>
      </c>
      <c r="F1">
        <v>6</v>
      </c>
    </row>
    <row r="2" spans="1:6" x14ac:dyDescent="0.25">
      <c r="A2">
        <v>5</v>
      </c>
      <c r="B2">
        <v>6</v>
      </c>
      <c r="C2">
        <v>8</v>
      </c>
      <c r="D2">
        <v>7</v>
      </c>
      <c r="E2">
        <v>4.5</v>
      </c>
      <c r="F2">
        <v>4</v>
      </c>
    </row>
    <row r="3" spans="1:6" s="7" customFormat="1" x14ac:dyDescent="0.25">
      <c r="A3" s="7">
        <v>8</v>
      </c>
      <c r="B3" s="7">
        <v>11</v>
      </c>
      <c r="C3" s="7">
        <v>15</v>
      </c>
      <c r="D3" s="7">
        <v>16</v>
      </c>
      <c r="E3" s="7">
        <v>12</v>
      </c>
      <c r="F3" s="7">
        <v>12</v>
      </c>
    </row>
    <row r="4" spans="1:6" x14ac:dyDescent="0.25">
      <c r="A4">
        <v>5</v>
      </c>
      <c r="B4">
        <v>6.5</v>
      </c>
      <c r="C4">
        <v>8</v>
      </c>
      <c r="D4">
        <v>7</v>
      </c>
      <c r="E4">
        <v>5</v>
      </c>
      <c r="F4">
        <v>6</v>
      </c>
    </row>
    <row r="5" spans="1:6" x14ac:dyDescent="0.25">
      <c r="A5">
        <v>6.5</v>
      </c>
      <c r="B5">
        <v>7</v>
      </c>
      <c r="C5">
        <v>7.5</v>
      </c>
      <c r="D5">
        <v>7</v>
      </c>
      <c r="E5">
        <v>4.5</v>
      </c>
      <c r="F5">
        <v>7</v>
      </c>
    </row>
    <row r="6" spans="1:6" s="7" customFormat="1" x14ac:dyDescent="0.25">
      <c r="A6" s="7">
        <v>12</v>
      </c>
      <c r="B6" s="7">
        <v>13</v>
      </c>
      <c r="C6" s="7">
        <v>14</v>
      </c>
      <c r="D6" s="7">
        <v>14</v>
      </c>
      <c r="E6" s="7">
        <v>9</v>
      </c>
      <c r="F6" s="7">
        <v>14</v>
      </c>
    </row>
    <row r="7" spans="1:6" s="7" customFormat="1" x14ac:dyDescent="0.25">
      <c r="A7" s="7">
        <v>13</v>
      </c>
      <c r="B7" s="7">
        <v>13</v>
      </c>
      <c r="C7" s="7">
        <v>16</v>
      </c>
      <c r="D7" s="7">
        <v>15</v>
      </c>
      <c r="E7" s="7">
        <v>8</v>
      </c>
      <c r="F7" s="7">
        <v>12</v>
      </c>
    </row>
    <row r="8" spans="1:6" x14ac:dyDescent="0.25">
      <c r="A8">
        <v>6</v>
      </c>
      <c r="B8" s="7">
        <v>6</v>
      </c>
      <c r="C8" s="7">
        <v>8</v>
      </c>
      <c r="D8" s="7">
        <v>7.5</v>
      </c>
      <c r="E8" s="7">
        <v>6</v>
      </c>
      <c r="F8" s="7">
        <v>6.5</v>
      </c>
    </row>
    <row r="9" spans="1:6" x14ac:dyDescent="0.25">
      <c r="A9">
        <v>6.5</v>
      </c>
      <c r="B9" s="7">
        <v>6.5</v>
      </c>
      <c r="C9" s="7">
        <v>6</v>
      </c>
      <c r="D9" s="7">
        <v>7</v>
      </c>
      <c r="E9" s="7">
        <v>5.5</v>
      </c>
      <c r="F9" s="7">
        <v>6.5</v>
      </c>
    </row>
    <row r="10" spans="1:6" x14ac:dyDescent="0.25">
      <c r="A10">
        <v>7</v>
      </c>
      <c r="B10" s="7">
        <v>7</v>
      </c>
      <c r="C10" s="7">
        <v>7</v>
      </c>
      <c r="D10" s="7">
        <v>7</v>
      </c>
      <c r="E10" s="7">
        <v>6.5</v>
      </c>
      <c r="F10" s="7">
        <v>6.5</v>
      </c>
    </row>
    <row r="11" spans="1:6" x14ac:dyDescent="0.25">
      <c r="A11">
        <v>6</v>
      </c>
      <c r="B11" s="7">
        <v>6</v>
      </c>
      <c r="C11" s="7">
        <v>6.5</v>
      </c>
      <c r="D11" s="7">
        <v>6.5</v>
      </c>
      <c r="E11" s="7">
        <v>6</v>
      </c>
      <c r="F11" s="7">
        <v>6</v>
      </c>
    </row>
    <row r="12" spans="1:6" x14ac:dyDescent="0.25">
      <c r="A12">
        <v>6</v>
      </c>
      <c r="B12" s="7">
        <v>5</v>
      </c>
      <c r="C12" s="7">
        <v>4.5</v>
      </c>
      <c r="D12" s="7">
        <v>8</v>
      </c>
      <c r="E12" s="7">
        <v>6</v>
      </c>
      <c r="F12" s="7">
        <v>6.5</v>
      </c>
    </row>
    <row r="13" spans="1:6" x14ac:dyDescent="0.25">
      <c r="A13">
        <v>7</v>
      </c>
      <c r="B13" s="7">
        <v>6</v>
      </c>
      <c r="C13" s="7">
        <v>8</v>
      </c>
      <c r="D13" s="7">
        <v>3</v>
      </c>
      <c r="E13" s="7">
        <v>6</v>
      </c>
      <c r="F13" s="7">
        <v>5.5</v>
      </c>
    </row>
    <row r="14" spans="1:6" s="7" customFormat="1" x14ac:dyDescent="0.25">
      <c r="A14" s="7">
        <v>11</v>
      </c>
      <c r="B14" s="7">
        <v>13</v>
      </c>
      <c r="C14" s="7">
        <v>12</v>
      </c>
      <c r="D14" s="7">
        <v>14</v>
      </c>
      <c r="E14" s="7">
        <v>12</v>
      </c>
      <c r="F14" s="7">
        <v>12</v>
      </c>
    </row>
    <row r="15" spans="1:6" s="7" customFormat="1" x14ac:dyDescent="0.25">
      <c r="A15" s="7">
        <v>13</v>
      </c>
      <c r="B15" s="7">
        <v>14</v>
      </c>
      <c r="C15" s="7">
        <v>11</v>
      </c>
      <c r="D15" s="7">
        <v>12</v>
      </c>
      <c r="E15" s="7">
        <v>13</v>
      </c>
      <c r="F15" s="7">
        <v>10</v>
      </c>
    </row>
    <row r="16" spans="1:6" x14ac:dyDescent="0.25">
      <c r="A16">
        <v>7.5</v>
      </c>
      <c r="B16" s="7">
        <v>7</v>
      </c>
      <c r="C16" s="7">
        <v>8.5</v>
      </c>
      <c r="D16" s="7">
        <v>7</v>
      </c>
      <c r="E16" s="7">
        <v>7</v>
      </c>
      <c r="F16" s="7">
        <v>8</v>
      </c>
    </row>
    <row r="17" spans="1:16" s="7" customFormat="1" x14ac:dyDescent="0.25">
      <c r="A17" s="7">
        <f>SUM(A2:A16)</f>
        <v>119.5</v>
      </c>
      <c r="B17" s="7">
        <f t="shared" ref="B17:P17" si="0">SUM(B2:B16)</f>
        <v>127</v>
      </c>
      <c r="C17" s="7">
        <f t="shared" si="0"/>
        <v>140</v>
      </c>
      <c r="D17" s="7">
        <f t="shared" si="0"/>
        <v>138</v>
      </c>
      <c r="E17" s="7">
        <f t="shared" si="0"/>
        <v>111</v>
      </c>
      <c r="F17" s="7">
        <f t="shared" si="0"/>
        <v>122.5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>
        <f t="shared" si="0"/>
        <v>0</v>
      </c>
    </row>
    <row r="18" spans="1:16" x14ac:dyDescent="0.25">
      <c r="A18" s="7">
        <v>20</v>
      </c>
      <c r="B18" s="7">
        <v>28</v>
      </c>
      <c r="C18" s="7">
        <v>30</v>
      </c>
      <c r="D18" s="7">
        <v>30</v>
      </c>
      <c r="E18" s="7">
        <v>24</v>
      </c>
      <c r="F18" s="7">
        <v>26</v>
      </c>
    </row>
    <row r="19" spans="1:16" x14ac:dyDescent="0.25">
      <c r="A19" s="7">
        <v>24</v>
      </c>
      <c r="B19" s="7">
        <v>28</v>
      </c>
      <c r="C19" s="7">
        <v>28</v>
      </c>
      <c r="D19" s="7">
        <v>26</v>
      </c>
      <c r="E19" s="7">
        <v>24</v>
      </c>
      <c r="F19" s="7">
        <v>26</v>
      </c>
    </row>
    <row r="20" spans="1:16" x14ac:dyDescent="0.25">
      <c r="A20" s="7">
        <v>26</v>
      </c>
      <c r="B20" s="7">
        <v>26</v>
      </c>
      <c r="C20" s="7">
        <v>28</v>
      </c>
      <c r="D20" s="7">
        <v>28</v>
      </c>
      <c r="E20" s="7">
        <v>26</v>
      </c>
      <c r="F20" s="7">
        <v>28</v>
      </c>
    </row>
    <row r="21" spans="1:16" x14ac:dyDescent="0.25">
      <c r="A21" s="7">
        <v>26</v>
      </c>
      <c r="B21" s="7">
        <v>26</v>
      </c>
      <c r="C21" s="7">
        <v>28</v>
      </c>
      <c r="D21" s="7">
        <v>26</v>
      </c>
      <c r="E21" s="7">
        <v>24</v>
      </c>
      <c r="F21" s="7">
        <v>28</v>
      </c>
    </row>
    <row r="22" spans="1:16" x14ac:dyDescent="0.25">
      <c r="A22" s="7">
        <v>26</v>
      </c>
      <c r="B22" s="7">
        <v>26</v>
      </c>
      <c r="C22" s="7">
        <v>32</v>
      </c>
      <c r="D22" s="7">
        <v>28</v>
      </c>
      <c r="E22" s="7">
        <v>26</v>
      </c>
      <c r="F22" s="7">
        <v>28</v>
      </c>
    </row>
    <row r="23" spans="1:16" x14ac:dyDescent="0.25">
      <c r="A23" s="7">
        <f>SUM(A18:A22)</f>
        <v>122</v>
      </c>
      <c r="B23" s="7">
        <f t="shared" ref="B23:P23" si="1">SUM(B18:B22)</f>
        <v>134</v>
      </c>
      <c r="C23" s="7">
        <f t="shared" si="1"/>
        <v>146</v>
      </c>
      <c r="D23" s="7">
        <f t="shared" si="1"/>
        <v>138</v>
      </c>
      <c r="E23" s="7">
        <f t="shared" si="1"/>
        <v>124</v>
      </c>
      <c r="F23" s="7">
        <f t="shared" si="1"/>
        <v>136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  <c r="N23" s="7">
        <f t="shared" si="1"/>
        <v>0</v>
      </c>
      <c r="O23" s="7">
        <f t="shared" si="1"/>
        <v>0</v>
      </c>
      <c r="P23" s="7">
        <f t="shared" si="1"/>
        <v>0</v>
      </c>
    </row>
    <row r="25" spans="1:16" s="7" customFormat="1" x14ac:dyDescent="0.25">
      <c r="A25" s="7">
        <f>A17/2</f>
        <v>59.75</v>
      </c>
      <c r="B25" s="7">
        <f t="shared" ref="B25:J25" si="2">B17/2</f>
        <v>63.5</v>
      </c>
      <c r="C25" s="7">
        <f t="shared" si="2"/>
        <v>70</v>
      </c>
      <c r="D25" s="7">
        <f t="shared" si="2"/>
        <v>69</v>
      </c>
      <c r="E25" s="7">
        <f t="shared" si="2"/>
        <v>55.5</v>
      </c>
      <c r="F25" s="7">
        <f t="shared" si="2"/>
        <v>61.25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</row>
    <row r="26" spans="1:16" s="7" customFormat="1" x14ac:dyDescent="0.25">
      <c r="A26" s="7">
        <f>A23/2</f>
        <v>61</v>
      </c>
      <c r="B26" s="7">
        <f t="shared" ref="B26:J26" si="3">B23/2</f>
        <v>67</v>
      </c>
      <c r="C26" s="7">
        <f t="shared" si="3"/>
        <v>73</v>
      </c>
      <c r="D26" s="7">
        <f t="shared" si="3"/>
        <v>69</v>
      </c>
      <c r="E26" s="7">
        <f t="shared" si="3"/>
        <v>62</v>
      </c>
      <c r="F26" s="7">
        <f t="shared" si="3"/>
        <v>68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</row>
    <row r="27" spans="1:16" s="7" customFormat="1" x14ac:dyDescent="0.25">
      <c r="A27" s="7">
        <f>SUM(A25:A26)</f>
        <v>120.75</v>
      </c>
      <c r="B27" s="7">
        <f t="shared" ref="B27:P27" si="4">SUM(B25:B26)</f>
        <v>130.5</v>
      </c>
      <c r="C27" s="7">
        <f t="shared" si="4"/>
        <v>143</v>
      </c>
      <c r="D27" s="7">
        <f t="shared" si="4"/>
        <v>138</v>
      </c>
      <c r="E27" s="7">
        <f t="shared" si="4"/>
        <v>117.5</v>
      </c>
      <c r="F27" s="7">
        <f t="shared" si="4"/>
        <v>129.25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0</v>
      </c>
      <c r="O27" s="7">
        <f t="shared" si="4"/>
        <v>0</v>
      </c>
      <c r="P27" s="7">
        <f t="shared" si="4"/>
        <v>0</v>
      </c>
    </row>
    <row r="28" spans="1:16" x14ac:dyDescent="0.25">
      <c r="A28">
        <v>200</v>
      </c>
      <c r="B28">
        <v>200</v>
      </c>
      <c r="C28">
        <v>200</v>
      </c>
      <c r="D28">
        <v>200</v>
      </c>
      <c r="E28">
        <v>200</v>
      </c>
      <c r="F28">
        <v>200</v>
      </c>
      <c r="G28">
        <v>200</v>
      </c>
      <c r="H28">
        <v>200</v>
      </c>
      <c r="I28">
        <v>200</v>
      </c>
      <c r="J28">
        <v>200</v>
      </c>
      <c r="K28">
        <v>200</v>
      </c>
      <c r="L28">
        <v>200</v>
      </c>
      <c r="M28">
        <v>200</v>
      </c>
      <c r="N28">
        <v>200</v>
      </c>
      <c r="O28">
        <v>200</v>
      </c>
      <c r="P28">
        <v>200</v>
      </c>
    </row>
    <row r="29" spans="1:16" s="7" customFormat="1" x14ac:dyDescent="0.25">
      <c r="A29" s="7">
        <f>A27/A28*100</f>
        <v>60.375</v>
      </c>
      <c r="B29" s="7">
        <f t="shared" ref="B29:P29" si="5">B27/B28*100</f>
        <v>65.25</v>
      </c>
      <c r="C29" s="7">
        <f t="shared" si="5"/>
        <v>71.5</v>
      </c>
      <c r="D29" s="7">
        <f t="shared" si="5"/>
        <v>69</v>
      </c>
      <c r="E29" s="7">
        <f t="shared" si="5"/>
        <v>58.75</v>
      </c>
      <c r="F29" s="7">
        <f t="shared" si="5"/>
        <v>64.625</v>
      </c>
      <c r="G29" s="7">
        <f t="shared" si="5"/>
        <v>0</v>
      </c>
      <c r="H29" s="7">
        <f t="shared" si="5"/>
        <v>0</v>
      </c>
      <c r="I29" s="7">
        <f t="shared" si="5"/>
        <v>0</v>
      </c>
      <c r="J29" s="7">
        <f t="shared" si="5"/>
        <v>0</v>
      </c>
      <c r="K29" s="7">
        <f t="shared" si="5"/>
        <v>0</v>
      </c>
      <c r="L29" s="7">
        <f t="shared" si="5"/>
        <v>0</v>
      </c>
      <c r="M29" s="7">
        <f t="shared" si="5"/>
        <v>0</v>
      </c>
      <c r="N29" s="7">
        <f t="shared" si="5"/>
        <v>0</v>
      </c>
      <c r="O29" s="7">
        <f t="shared" si="5"/>
        <v>0</v>
      </c>
      <c r="P29" s="7">
        <f t="shared" si="5"/>
        <v>0</v>
      </c>
    </row>
    <row r="31" spans="1:16" x14ac:dyDescent="0.25">
      <c r="B31">
        <f>A29+B29</f>
        <v>125.625</v>
      </c>
      <c r="E31">
        <f t="shared" ref="C31:P31" si="6">D29+E29/2</f>
        <v>98.375</v>
      </c>
      <c r="F31">
        <f t="shared" si="6"/>
        <v>91.0625</v>
      </c>
      <c r="G31">
        <f t="shared" si="6"/>
        <v>64.625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</row>
    <row r="32" spans="1:16" x14ac:dyDescent="0.25">
      <c r="B32">
        <f>B31/2</f>
        <v>62.8125</v>
      </c>
      <c r="E32">
        <f t="shared" ref="C32:H32" si="7">E31/2</f>
        <v>49.1875</v>
      </c>
      <c r="F32">
        <f t="shared" si="7"/>
        <v>45.53125</v>
      </c>
      <c r="G32">
        <f t="shared" si="7"/>
        <v>32.3125</v>
      </c>
      <c r="H32">
        <f t="shared" si="7"/>
        <v>0</v>
      </c>
    </row>
    <row r="35" spans="4:6" x14ac:dyDescent="0.25">
      <c r="D35">
        <f>C29+D29</f>
        <v>140.5</v>
      </c>
      <c r="F35">
        <f>E29+F29</f>
        <v>123.375</v>
      </c>
    </row>
    <row r="36" spans="4:6" x14ac:dyDescent="0.25">
      <c r="D36">
        <f>D35/2</f>
        <v>70.25</v>
      </c>
      <c r="F36">
        <f>F35/2</f>
        <v>61.6875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22" sqref="C22"/>
    </sheetView>
  </sheetViews>
  <sheetFormatPr defaultRowHeight="15" x14ac:dyDescent="0.25"/>
  <sheetData>
    <row r="1" spans="1:3" x14ac:dyDescent="0.25">
      <c r="A1">
        <v>18</v>
      </c>
      <c r="B1">
        <v>19</v>
      </c>
      <c r="C1">
        <v>1</v>
      </c>
    </row>
    <row r="2" spans="1:3" x14ac:dyDescent="0.25">
      <c r="A2">
        <v>8</v>
      </c>
      <c r="B2">
        <v>7</v>
      </c>
      <c r="C2">
        <v>7</v>
      </c>
    </row>
    <row r="3" spans="1:3" x14ac:dyDescent="0.25">
      <c r="A3">
        <v>8</v>
      </c>
      <c r="B3">
        <v>7</v>
      </c>
      <c r="C3">
        <v>2</v>
      </c>
    </row>
    <row r="4" spans="1:3" x14ac:dyDescent="0.25">
      <c r="A4">
        <v>7</v>
      </c>
      <c r="B4">
        <v>8</v>
      </c>
      <c r="C4">
        <v>7</v>
      </c>
    </row>
    <row r="5" spans="1:3" x14ac:dyDescent="0.25">
      <c r="A5">
        <v>8</v>
      </c>
      <c r="B5">
        <v>7.5</v>
      </c>
      <c r="C5">
        <v>6.5</v>
      </c>
    </row>
    <row r="6" spans="1:3" x14ac:dyDescent="0.25">
      <c r="A6">
        <v>7</v>
      </c>
      <c r="B6">
        <v>7</v>
      </c>
      <c r="C6">
        <v>6.5</v>
      </c>
    </row>
    <row r="7" spans="1:3" x14ac:dyDescent="0.25">
      <c r="A7">
        <v>7</v>
      </c>
      <c r="B7">
        <v>7</v>
      </c>
      <c r="C7">
        <v>6.5</v>
      </c>
    </row>
    <row r="8" spans="1:3" x14ac:dyDescent="0.25">
      <c r="A8">
        <v>6.5</v>
      </c>
      <c r="B8">
        <v>6.5</v>
      </c>
      <c r="C8">
        <v>6.5</v>
      </c>
    </row>
    <row r="9" spans="1:3" x14ac:dyDescent="0.25">
      <c r="A9">
        <v>7</v>
      </c>
      <c r="B9">
        <v>7</v>
      </c>
      <c r="C9">
        <v>7</v>
      </c>
    </row>
    <row r="10" spans="1:3" x14ac:dyDescent="0.25">
      <c r="A10">
        <v>13</v>
      </c>
      <c r="B10">
        <v>14</v>
      </c>
      <c r="C10">
        <v>14</v>
      </c>
    </row>
    <row r="11" spans="1:3" x14ac:dyDescent="0.25">
      <c r="A11">
        <v>7</v>
      </c>
      <c r="B11">
        <v>7.5</v>
      </c>
      <c r="C11">
        <v>6.5</v>
      </c>
    </row>
    <row r="12" spans="1:3" x14ac:dyDescent="0.25">
      <c r="A12">
        <v>6.5</v>
      </c>
      <c r="B12">
        <v>7</v>
      </c>
      <c r="C12">
        <v>6</v>
      </c>
    </row>
    <row r="13" spans="1:3" x14ac:dyDescent="0.25">
      <c r="A13">
        <v>7</v>
      </c>
      <c r="B13">
        <v>7</v>
      </c>
      <c r="C13">
        <v>6</v>
      </c>
    </row>
    <row r="14" spans="1:3" x14ac:dyDescent="0.25">
      <c r="A14">
        <v>7</v>
      </c>
      <c r="B14">
        <v>7</v>
      </c>
      <c r="C14">
        <v>6.5</v>
      </c>
    </row>
    <row r="15" spans="1:3" x14ac:dyDescent="0.25">
      <c r="A15">
        <v>8</v>
      </c>
      <c r="B15">
        <v>8</v>
      </c>
      <c r="C15">
        <v>7</v>
      </c>
    </row>
    <row r="16" spans="1:3" x14ac:dyDescent="0.25">
      <c r="A16">
        <v>6.5</v>
      </c>
      <c r="B16">
        <v>8</v>
      </c>
      <c r="C16">
        <v>8</v>
      </c>
    </row>
    <row r="17" spans="1:6" x14ac:dyDescent="0.25">
      <c r="A17">
        <v>16</v>
      </c>
      <c r="B17">
        <v>16</v>
      </c>
      <c r="C17">
        <v>16</v>
      </c>
    </row>
    <row r="18" spans="1:6" x14ac:dyDescent="0.25">
      <c r="A18">
        <v>15</v>
      </c>
      <c r="B18">
        <v>14</v>
      </c>
      <c r="C18">
        <v>13</v>
      </c>
    </row>
    <row r="19" spans="1:6" x14ac:dyDescent="0.25">
      <c r="A19">
        <v>16</v>
      </c>
      <c r="B19">
        <v>16</v>
      </c>
      <c r="C19">
        <v>13</v>
      </c>
    </row>
    <row r="20" spans="1:6" x14ac:dyDescent="0.25">
      <c r="A20">
        <v>16</v>
      </c>
      <c r="B20">
        <v>16</v>
      </c>
      <c r="C20">
        <v>14</v>
      </c>
    </row>
    <row r="21" spans="1:6" x14ac:dyDescent="0.25">
      <c r="A21">
        <v>14</v>
      </c>
      <c r="B21">
        <v>14</v>
      </c>
      <c r="C21">
        <v>13</v>
      </c>
    </row>
    <row r="22" spans="1:6" x14ac:dyDescent="0.25">
      <c r="A22">
        <f>SUM(A17:A21)</f>
        <v>77</v>
      </c>
      <c r="B22">
        <f t="shared" ref="B22:F22" si="0">SUM(B17:B21)</f>
        <v>76</v>
      </c>
      <c r="C22">
        <f t="shared" si="0"/>
        <v>69</v>
      </c>
      <c r="D22">
        <f t="shared" si="0"/>
        <v>0</v>
      </c>
      <c r="E22">
        <f t="shared" si="0"/>
        <v>0</v>
      </c>
      <c r="F22">
        <f t="shared" si="0"/>
        <v>0</v>
      </c>
    </row>
    <row r="23" spans="1:6" x14ac:dyDescent="0.25">
      <c r="A23">
        <v>188.5</v>
      </c>
      <c r="B23">
        <f t="shared" ref="B23:F23" si="1">SUM(B2:B21)</f>
        <v>191.5</v>
      </c>
      <c r="C23">
        <f t="shared" si="1"/>
        <v>172</v>
      </c>
      <c r="D23">
        <f t="shared" si="1"/>
        <v>0</v>
      </c>
      <c r="E23">
        <f t="shared" si="1"/>
        <v>0</v>
      </c>
      <c r="F23">
        <f t="shared" si="1"/>
        <v>0</v>
      </c>
    </row>
    <row r="24" spans="1:6" x14ac:dyDescent="0.25">
      <c r="A24">
        <v>260</v>
      </c>
      <c r="B24">
        <v>260</v>
      </c>
      <c r="C24">
        <v>260</v>
      </c>
      <c r="D24">
        <v>260</v>
      </c>
      <c r="E24">
        <v>260</v>
      </c>
      <c r="F24">
        <v>260</v>
      </c>
    </row>
    <row r="25" spans="1:6" x14ac:dyDescent="0.25">
      <c r="A25">
        <f>A23/A24*100</f>
        <v>72.5</v>
      </c>
      <c r="B25">
        <f t="shared" ref="B25:F25" si="2">B23/B24*100</f>
        <v>73.65384615384616</v>
      </c>
      <c r="C25">
        <f t="shared" si="2"/>
        <v>66.153846153846146</v>
      </c>
      <c r="D25">
        <f t="shared" si="2"/>
        <v>0</v>
      </c>
      <c r="E25">
        <f t="shared" si="2"/>
        <v>0</v>
      </c>
      <c r="F25">
        <f t="shared" si="2"/>
        <v>0</v>
      </c>
    </row>
    <row r="26" spans="1:6" x14ac:dyDescent="0.25">
      <c r="A26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22" sqref="C22"/>
    </sheetView>
  </sheetViews>
  <sheetFormatPr defaultRowHeight="15" x14ac:dyDescent="0.25"/>
  <sheetData>
    <row r="1" spans="1:3" x14ac:dyDescent="0.25">
      <c r="A1">
        <v>18</v>
      </c>
      <c r="B1">
        <v>1</v>
      </c>
      <c r="C1">
        <v>19</v>
      </c>
    </row>
    <row r="2" spans="1:3" x14ac:dyDescent="0.25">
      <c r="A2">
        <v>8</v>
      </c>
      <c r="B2">
        <v>6.5</v>
      </c>
      <c r="C2">
        <v>8</v>
      </c>
    </row>
    <row r="3" spans="1:3" x14ac:dyDescent="0.25">
      <c r="A3">
        <v>8</v>
      </c>
      <c r="B3">
        <v>7</v>
      </c>
      <c r="C3">
        <v>7</v>
      </c>
    </row>
    <row r="4" spans="1:3" x14ac:dyDescent="0.25">
      <c r="A4">
        <v>8</v>
      </c>
      <c r="B4">
        <v>7</v>
      </c>
      <c r="C4">
        <v>7</v>
      </c>
    </row>
    <row r="5" spans="1:3" x14ac:dyDescent="0.25">
      <c r="A5">
        <v>8</v>
      </c>
      <c r="B5">
        <v>7</v>
      </c>
      <c r="C5">
        <v>8</v>
      </c>
    </row>
    <row r="6" spans="1:3" x14ac:dyDescent="0.25">
      <c r="A6">
        <v>8</v>
      </c>
      <c r="B6">
        <v>7</v>
      </c>
      <c r="C6">
        <v>8</v>
      </c>
    </row>
    <row r="7" spans="1:3" x14ac:dyDescent="0.25">
      <c r="A7">
        <v>8</v>
      </c>
      <c r="B7">
        <v>6.5</v>
      </c>
      <c r="C7">
        <v>7</v>
      </c>
    </row>
    <row r="8" spans="1:3" x14ac:dyDescent="0.25">
      <c r="A8">
        <v>7</v>
      </c>
      <c r="B8">
        <v>6</v>
      </c>
      <c r="C8">
        <v>6.5</v>
      </c>
    </row>
    <row r="9" spans="1:3" x14ac:dyDescent="0.25">
      <c r="A9">
        <v>7</v>
      </c>
      <c r="B9">
        <v>6.5</v>
      </c>
      <c r="C9">
        <v>7</v>
      </c>
    </row>
    <row r="10" spans="1:3" x14ac:dyDescent="0.25">
      <c r="A10">
        <v>7</v>
      </c>
      <c r="B10">
        <v>7</v>
      </c>
      <c r="C10">
        <v>7</v>
      </c>
    </row>
    <row r="11" spans="1:3" x14ac:dyDescent="0.25">
      <c r="A11">
        <v>14</v>
      </c>
      <c r="B11">
        <v>12</v>
      </c>
      <c r="C11">
        <v>15</v>
      </c>
    </row>
    <row r="12" spans="1:3" x14ac:dyDescent="0.25">
      <c r="A12">
        <v>7</v>
      </c>
      <c r="B12">
        <v>6.5</v>
      </c>
      <c r="C12">
        <v>8</v>
      </c>
    </row>
    <row r="13" spans="1:3" x14ac:dyDescent="0.25">
      <c r="A13">
        <v>6.5</v>
      </c>
      <c r="B13">
        <v>6</v>
      </c>
      <c r="C13">
        <v>7</v>
      </c>
    </row>
    <row r="14" spans="1:3" x14ac:dyDescent="0.25">
      <c r="A14">
        <v>0</v>
      </c>
      <c r="B14">
        <v>6</v>
      </c>
      <c r="C14">
        <v>7</v>
      </c>
    </row>
    <row r="15" spans="1:3" x14ac:dyDescent="0.25">
      <c r="A15">
        <v>3</v>
      </c>
      <c r="B15">
        <v>6</v>
      </c>
      <c r="C15">
        <v>7</v>
      </c>
    </row>
    <row r="16" spans="1:3" x14ac:dyDescent="0.25">
      <c r="A16">
        <v>7</v>
      </c>
      <c r="B16">
        <v>7</v>
      </c>
      <c r="C16">
        <v>7</v>
      </c>
    </row>
    <row r="17" spans="1:5" x14ac:dyDescent="0.25">
      <c r="A17">
        <v>16</v>
      </c>
      <c r="B17">
        <v>14</v>
      </c>
      <c r="C17">
        <v>15</v>
      </c>
    </row>
    <row r="18" spans="1:5" x14ac:dyDescent="0.25">
      <c r="A18">
        <v>15</v>
      </c>
      <c r="B18">
        <v>13</v>
      </c>
      <c r="C18">
        <v>14</v>
      </c>
    </row>
    <row r="19" spans="1:5" x14ac:dyDescent="0.25">
      <c r="A19">
        <v>15</v>
      </c>
      <c r="B19">
        <v>13</v>
      </c>
      <c r="C19">
        <v>16</v>
      </c>
    </row>
    <row r="20" spans="1:5" x14ac:dyDescent="0.25">
      <c r="A20">
        <v>16</v>
      </c>
      <c r="B20">
        <v>13</v>
      </c>
      <c r="C20">
        <v>16</v>
      </c>
    </row>
    <row r="21" spans="1:5" x14ac:dyDescent="0.25">
      <c r="A21">
        <v>14</v>
      </c>
      <c r="B21">
        <v>13</v>
      </c>
      <c r="C21">
        <v>15</v>
      </c>
    </row>
    <row r="22" spans="1:5" x14ac:dyDescent="0.25">
      <c r="A22">
        <f>SUM(A17:A21)</f>
        <v>76</v>
      </c>
      <c r="B22">
        <f t="shared" ref="B22:E22" si="0">SUM(B17:B21)</f>
        <v>66</v>
      </c>
      <c r="C22">
        <f t="shared" si="0"/>
        <v>76</v>
      </c>
      <c r="D22">
        <f t="shared" si="0"/>
        <v>0</v>
      </c>
      <c r="E22">
        <f t="shared" si="0"/>
        <v>0</v>
      </c>
    </row>
    <row r="23" spans="1:5" x14ac:dyDescent="0.25">
      <c r="A23">
        <f>SUM(A2:A21)</f>
        <v>182.5</v>
      </c>
      <c r="B23">
        <f t="shared" ref="B23:E23" si="1">SUM(B2:B21)</f>
        <v>170</v>
      </c>
      <c r="C23">
        <f t="shared" si="1"/>
        <v>192.5</v>
      </c>
      <c r="D23">
        <f t="shared" si="1"/>
        <v>0</v>
      </c>
      <c r="E23">
        <f t="shared" si="1"/>
        <v>0</v>
      </c>
    </row>
    <row r="24" spans="1:5" x14ac:dyDescent="0.25">
      <c r="A24">
        <v>260</v>
      </c>
      <c r="B24">
        <v>260</v>
      </c>
      <c r="C24">
        <v>260</v>
      </c>
      <c r="D24">
        <v>260</v>
      </c>
      <c r="E24">
        <v>260</v>
      </c>
    </row>
    <row r="25" spans="1:5" x14ac:dyDescent="0.25">
      <c r="A25">
        <f>A23/A24*100</f>
        <v>70.192307692307693</v>
      </c>
      <c r="B25">
        <f t="shared" ref="B25:E25" si="2">B23/B24*100</f>
        <v>65.384615384615387</v>
      </c>
      <c r="C25">
        <f t="shared" si="2"/>
        <v>74.038461538461547</v>
      </c>
      <c r="D25">
        <f t="shared" si="2"/>
        <v>0</v>
      </c>
      <c r="E25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3" sqref="D23"/>
    </sheetView>
  </sheetViews>
  <sheetFormatPr defaultRowHeight="15" x14ac:dyDescent="0.25"/>
  <sheetData>
    <row r="1" spans="1:4" x14ac:dyDescent="0.25">
      <c r="A1">
        <v>20</v>
      </c>
      <c r="B1">
        <v>5</v>
      </c>
      <c r="C1">
        <v>11</v>
      </c>
      <c r="D1">
        <v>20</v>
      </c>
    </row>
    <row r="2" spans="1:4" x14ac:dyDescent="0.25">
      <c r="A2">
        <v>8</v>
      </c>
      <c r="B2">
        <v>8</v>
      </c>
      <c r="C2">
        <v>6.5</v>
      </c>
      <c r="D2">
        <v>6.5</v>
      </c>
    </row>
    <row r="3" spans="1:4" x14ac:dyDescent="0.25">
      <c r="A3">
        <v>7.5</v>
      </c>
      <c r="B3">
        <v>6.5</v>
      </c>
      <c r="C3">
        <v>5.5</v>
      </c>
      <c r="D3">
        <v>7</v>
      </c>
    </row>
    <row r="4" spans="1:4" x14ac:dyDescent="0.25">
      <c r="A4">
        <v>7</v>
      </c>
      <c r="B4">
        <v>7</v>
      </c>
      <c r="C4">
        <v>6.5</v>
      </c>
      <c r="D4">
        <v>6.5</v>
      </c>
    </row>
    <row r="5" spans="1:4" x14ac:dyDescent="0.25">
      <c r="A5">
        <v>7</v>
      </c>
      <c r="B5">
        <v>7</v>
      </c>
      <c r="C5">
        <v>7</v>
      </c>
      <c r="D5">
        <v>7</v>
      </c>
    </row>
    <row r="6" spans="1:4" x14ac:dyDescent="0.25">
      <c r="A6">
        <v>8</v>
      </c>
      <c r="B6">
        <v>6.5</v>
      </c>
      <c r="C6">
        <v>6</v>
      </c>
      <c r="D6">
        <v>8</v>
      </c>
    </row>
    <row r="7" spans="1:4" x14ac:dyDescent="0.25">
      <c r="A7">
        <v>8</v>
      </c>
      <c r="B7">
        <v>6</v>
      </c>
      <c r="C7">
        <v>6.5</v>
      </c>
      <c r="D7">
        <v>7</v>
      </c>
    </row>
    <row r="8" spans="1:4" x14ac:dyDescent="0.25">
      <c r="A8">
        <v>7</v>
      </c>
      <c r="B8">
        <v>7</v>
      </c>
      <c r="C8">
        <v>6.5</v>
      </c>
      <c r="D8">
        <v>7</v>
      </c>
    </row>
    <row r="9" spans="1:4" x14ac:dyDescent="0.25">
      <c r="A9">
        <v>7</v>
      </c>
      <c r="B9">
        <v>6</v>
      </c>
      <c r="C9">
        <v>7</v>
      </c>
      <c r="D9">
        <v>6.5</v>
      </c>
    </row>
    <row r="10" spans="1:4" x14ac:dyDescent="0.25">
      <c r="A10">
        <v>7</v>
      </c>
      <c r="B10">
        <v>6</v>
      </c>
      <c r="C10">
        <v>6.5</v>
      </c>
      <c r="D10">
        <v>6.5</v>
      </c>
    </row>
    <row r="11" spans="1:4" x14ac:dyDescent="0.25">
      <c r="A11">
        <v>4</v>
      </c>
      <c r="B11">
        <v>7.5</v>
      </c>
      <c r="C11">
        <v>6.5</v>
      </c>
      <c r="D11">
        <v>7</v>
      </c>
    </row>
    <row r="12" spans="1:4" x14ac:dyDescent="0.25">
      <c r="A12">
        <v>6</v>
      </c>
      <c r="B12">
        <v>6</v>
      </c>
      <c r="C12">
        <v>7</v>
      </c>
      <c r="D12">
        <v>7</v>
      </c>
    </row>
    <row r="13" spans="1:4" x14ac:dyDescent="0.25">
      <c r="A13">
        <v>6.5</v>
      </c>
      <c r="B13">
        <v>6.5</v>
      </c>
      <c r="C13">
        <v>7</v>
      </c>
      <c r="D13">
        <v>7</v>
      </c>
    </row>
    <row r="14" spans="1:4" x14ac:dyDescent="0.25">
      <c r="A14">
        <v>7</v>
      </c>
      <c r="B14">
        <v>7</v>
      </c>
      <c r="C14">
        <v>7</v>
      </c>
      <c r="D14">
        <v>7</v>
      </c>
    </row>
    <row r="15" spans="1:4" x14ac:dyDescent="0.25">
      <c r="A15">
        <v>7</v>
      </c>
      <c r="B15">
        <v>7</v>
      </c>
      <c r="C15">
        <v>7</v>
      </c>
      <c r="D15">
        <v>7</v>
      </c>
    </row>
    <row r="16" spans="1:4" x14ac:dyDescent="0.25">
      <c r="A16">
        <v>8</v>
      </c>
      <c r="B16">
        <v>6</v>
      </c>
      <c r="C16">
        <v>6.5</v>
      </c>
      <c r="D16">
        <v>7</v>
      </c>
    </row>
    <row r="17" spans="1:4" x14ac:dyDescent="0.25">
      <c r="A17">
        <v>6</v>
      </c>
      <c r="B17">
        <v>6</v>
      </c>
      <c r="C17">
        <v>7</v>
      </c>
      <c r="D17">
        <v>6</v>
      </c>
    </row>
    <row r="18" spans="1:4" x14ac:dyDescent="0.25">
      <c r="A18">
        <v>6</v>
      </c>
      <c r="B18">
        <v>6.5</v>
      </c>
      <c r="C18">
        <v>7</v>
      </c>
      <c r="D18">
        <v>4</v>
      </c>
    </row>
    <row r="19" spans="1:4" x14ac:dyDescent="0.25">
      <c r="A19">
        <v>8</v>
      </c>
      <c r="B19">
        <v>7</v>
      </c>
      <c r="C19">
        <v>8</v>
      </c>
      <c r="D19">
        <v>8</v>
      </c>
    </row>
    <row r="20" spans="1:4" x14ac:dyDescent="0.25">
      <c r="A20">
        <v>7</v>
      </c>
      <c r="B20">
        <v>6.5</v>
      </c>
      <c r="C20">
        <v>6.5</v>
      </c>
      <c r="D20">
        <v>7</v>
      </c>
    </row>
    <row r="21" spans="1:4" x14ac:dyDescent="0.25">
      <c r="A21">
        <v>13</v>
      </c>
      <c r="B21">
        <v>13</v>
      </c>
      <c r="C21">
        <v>13</v>
      </c>
      <c r="D21">
        <v>13</v>
      </c>
    </row>
    <row r="22" spans="1:4" x14ac:dyDescent="0.25">
      <c r="A22">
        <v>14</v>
      </c>
      <c r="B22">
        <v>14</v>
      </c>
      <c r="C22">
        <v>13</v>
      </c>
      <c r="D22">
        <v>14</v>
      </c>
    </row>
    <row r="23" spans="1:4" x14ac:dyDescent="0.25">
      <c r="A23">
        <f>SUM(A19:A22)</f>
        <v>42</v>
      </c>
      <c r="B23">
        <f t="shared" ref="B23:D23" si="0">SUM(B19:B22)</f>
        <v>40.5</v>
      </c>
      <c r="C23">
        <f t="shared" si="0"/>
        <v>40.5</v>
      </c>
      <c r="D23">
        <f t="shared" si="0"/>
        <v>42</v>
      </c>
    </row>
    <row r="24" spans="1:4" x14ac:dyDescent="0.25">
      <c r="A24">
        <f>SUM(A2:A22)</f>
        <v>159</v>
      </c>
      <c r="B24">
        <f t="shared" ref="B24:D24" si="1">SUM(B2:B22)</f>
        <v>153</v>
      </c>
      <c r="C24">
        <f t="shared" si="1"/>
        <v>153.5</v>
      </c>
      <c r="D24">
        <f t="shared" si="1"/>
        <v>156</v>
      </c>
    </row>
    <row r="25" spans="1:4" x14ac:dyDescent="0.25">
      <c r="A25">
        <v>230</v>
      </c>
      <c r="B25">
        <v>230</v>
      </c>
      <c r="C25">
        <v>230</v>
      </c>
      <c r="D25">
        <v>230</v>
      </c>
    </row>
    <row r="26" spans="1:4" x14ac:dyDescent="0.25">
      <c r="A26">
        <f>A24/A25*100</f>
        <v>69.130434782608702</v>
      </c>
      <c r="B26">
        <f t="shared" ref="B26:D26" si="2">B24/B25*100</f>
        <v>66.521739130434781</v>
      </c>
      <c r="C26">
        <f t="shared" si="2"/>
        <v>66.739130434782609</v>
      </c>
      <c r="D26">
        <f t="shared" si="2"/>
        <v>67.826086956521735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7" sqref="G17"/>
    </sheetView>
  </sheetViews>
  <sheetFormatPr defaultRowHeight="15" x14ac:dyDescent="0.25"/>
  <sheetData>
    <row r="1" spans="1:5" x14ac:dyDescent="0.25">
      <c r="A1">
        <v>21</v>
      </c>
      <c r="B1">
        <v>22</v>
      </c>
      <c r="C1">
        <v>11</v>
      </c>
      <c r="D1">
        <v>27</v>
      </c>
      <c r="E1">
        <v>5</v>
      </c>
    </row>
    <row r="2" spans="1:5" x14ac:dyDescent="0.25">
      <c r="A2">
        <v>8</v>
      </c>
      <c r="B2">
        <v>8</v>
      </c>
      <c r="C2">
        <v>7</v>
      </c>
      <c r="D2">
        <v>8</v>
      </c>
      <c r="E2">
        <v>8</v>
      </c>
    </row>
    <row r="3" spans="1:5" x14ac:dyDescent="0.25">
      <c r="A3">
        <v>7</v>
      </c>
      <c r="B3">
        <v>8</v>
      </c>
      <c r="C3">
        <v>6.5</v>
      </c>
      <c r="D3">
        <v>6.5</v>
      </c>
      <c r="E3">
        <v>7.5</v>
      </c>
    </row>
    <row r="4" spans="1:5" x14ac:dyDescent="0.25">
      <c r="A4">
        <v>7</v>
      </c>
      <c r="B4">
        <v>7</v>
      </c>
      <c r="C4">
        <v>6.5</v>
      </c>
      <c r="D4">
        <v>6.5</v>
      </c>
      <c r="E4">
        <v>7.5</v>
      </c>
    </row>
    <row r="5" spans="1:5" x14ac:dyDescent="0.25">
      <c r="A5">
        <v>6.5</v>
      </c>
      <c r="B5">
        <v>6.5</v>
      </c>
      <c r="C5">
        <v>6</v>
      </c>
      <c r="D5">
        <v>6</v>
      </c>
      <c r="E5">
        <v>6</v>
      </c>
    </row>
    <row r="6" spans="1:5" x14ac:dyDescent="0.25">
      <c r="A6">
        <v>6</v>
      </c>
      <c r="B6">
        <v>6</v>
      </c>
      <c r="C6">
        <v>6.5</v>
      </c>
      <c r="D6">
        <v>6.5</v>
      </c>
      <c r="E6">
        <v>7</v>
      </c>
    </row>
    <row r="7" spans="1:5" x14ac:dyDescent="0.25">
      <c r="A7">
        <v>7</v>
      </c>
      <c r="B7">
        <v>6.5</v>
      </c>
      <c r="C7">
        <v>7</v>
      </c>
      <c r="D7">
        <v>6</v>
      </c>
      <c r="E7">
        <v>7</v>
      </c>
    </row>
    <row r="8" spans="1:5" x14ac:dyDescent="0.25">
      <c r="A8">
        <v>7</v>
      </c>
      <c r="B8">
        <v>7</v>
      </c>
      <c r="C8">
        <v>7</v>
      </c>
      <c r="D8">
        <v>6</v>
      </c>
      <c r="E8">
        <v>7.5</v>
      </c>
    </row>
    <row r="9" spans="1:5" x14ac:dyDescent="0.25">
      <c r="A9">
        <v>7</v>
      </c>
      <c r="B9">
        <v>6.5</v>
      </c>
      <c r="C9">
        <v>6.5</v>
      </c>
      <c r="D9">
        <v>7</v>
      </c>
      <c r="E9">
        <v>6.5</v>
      </c>
    </row>
    <row r="10" spans="1:5" x14ac:dyDescent="0.25">
      <c r="A10">
        <v>6</v>
      </c>
      <c r="B10">
        <v>7</v>
      </c>
      <c r="C10">
        <v>7</v>
      </c>
      <c r="D10">
        <v>6</v>
      </c>
      <c r="E10">
        <v>7.5</v>
      </c>
    </row>
    <row r="11" spans="1:5" x14ac:dyDescent="0.25">
      <c r="A11">
        <v>4</v>
      </c>
      <c r="B11">
        <v>6</v>
      </c>
      <c r="C11">
        <v>6.5</v>
      </c>
      <c r="D11">
        <v>6.5</v>
      </c>
      <c r="E11">
        <v>6.5</v>
      </c>
    </row>
    <row r="12" spans="1:5" x14ac:dyDescent="0.25">
      <c r="A12">
        <v>6</v>
      </c>
      <c r="B12">
        <v>7</v>
      </c>
      <c r="C12">
        <v>6</v>
      </c>
      <c r="D12">
        <v>5</v>
      </c>
      <c r="E12">
        <v>6.5</v>
      </c>
    </row>
    <row r="13" spans="1:5" x14ac:dyDescent="0.25">
      <c r="A13">
        <v>7</v>
      </c>
      <c r="B13">
        <v>7</v>
      </c>
      <c r="C13">
        <v>7</v>
      </c>
      <c r="D13">
        <v>5</v>
      </c>
      <c r="E13">
        <v>7</v>
      </c>
    </row>
    <row r="14" spans="1:5" x14ac:dyDescent="0.25">
      <c r="A14">
        <v>6.5</v>
      </c>
      <c r="B14">
        <v>6</v>
      </c>
      <c r="C14">
        <v>6.5</v>
      </c>
      <c r="D14">
        <v>6</v>
      </c>
      <c r="E14">
        <v>6</v>
      </c>
    </row>
    <row r="15" spans="1:5" x14ac:dyDescent="0.25">
      <c r="A15">
        <v>6</v>
      </c>
      <c r="B15">
        <v>7</v>
      </c>
      <c r="C15">
        <v>6</v>
      </c>
      <c r="D15">
        <v>6</v>
      </c>
      <c r="E15">
        <v>7</v>
      </c>
    </row>
    <row r="16" spans="1:5" x14ac:dyDescent="0.25">
      <c r="A16">
        <v>8</v>
      </c>
      <c r="B16">
        <v>6</v>
      </c>
      <c r="C16">
        <v>7</v>
      </c>
      <c r="D16">
        <v>7</v>
      </c>
      <c r="E16">
        <v>6</v>
      </c>
    </row>
    <row r="17" spans="1:7" x14ac:dyDescent="0.25">
      <c r="A17">
        <v>8</v>
      </c>
      <c r="B17">
        <v>8</v>
      </c>
      <c r="C17">
        <v>8</v>
      </c>
      <c r="D17">
        <v>6.5</v>
      </c>
      <c r="E17">
        <v>8</v>
      </c>
    </row>
    <row r="18" spans="1:7" x14ac:dyDescent="0.25">
      <c r="A18">
        <v>7</v>
      </c>
      <c r="B18">
        <v>6.5</v>
      </c>
      <c r="C18">
        <v>6.5</v>
      </c>
      <c r="D18">
        <v>6</v>
      </c>
      <c r="E18">
        <v>7</v>
      </c>
    </row>
    <row r="19" spans="1:7" x14ac:dyDescent="0.25">
      <c r="A19">
        <v>13</v>
      </c>
      <c r="B19">
        <v>13</v>
      </c>
      <c r="C19">
        <v>13</v>
      </c>
      <c r="D19">
        <v>12</v>
      </c>
      <c r="E19">
        <v>14</v>
      </c>
    </row>
    <row r="20" spans="1:7" x14ac:dyDescent="0.25">
      <c r="A20">
        <v>14</v>
      </c>
      <c r="B20">
        <v>13</v>
      </c>
      <c r="C20">
        <v>13</v>
      </c>
      <c r="D20">
        <v>12</v>
      </c>
      <c r="E20">
        <v>14</v>
      </c>
    </row>
    <row r="21" spans="1:7" x14ac:dyDescent="0.25">
      <c r="A21">
        <f>SUM(A17:A20)</f>
        <v>42</v>
      </c>
      <c r="B21">
        <f t="shared" ref="B21:G21" si="0">SUM(B17:B20)</f>
        <v>40.5</v>
      </c>
      <c r="C21">
        <f t="shared" si="0"/>
        <v>40.5</v>
      </c>
      <c r="D21">
        <f t="shared" si="0"/>
        <v>36.5</v>
      </c>
      <c r="E21">
        <f t="shared" si="0"/>
        <v>43</v>
      </c>
      <c r="F21">
        <f t="shared" si="0"/>
        <v>0</v>
      </c>
      <c r="G21">
        <f t="shared" si="0"/>
        <v>0</v>
      </c>
    </row>
    <row r="22" spans="1:7" x14ac:dyDescent="0.25">
      <c r="A22">
        <f>SUM(A2:A20)</f>
        <v>141</v>
      </c>
      <c r="B22">
        <f t="shared" ref="B22:G22" si="1">SUM(B2:B20)</f>
        <v>142</v>
      </c>
      <c r="C22">
        <f t="shared" si="1"/>
        <v>139.5</v>
      </c>
      <c r="D22">
        <f t="shared" si="1"/>
        <v>130.5</v>
      </c>
      <c r="E22">
        <f t="shared" si="1"/>
        <v>146.5</v>
      </c>
      <c r="F22">
        <f t="shared" si="1"/>
        <v>0</v>
      </c>
      <c r="G22">
        <f t="shared" si="1"/>
        <v>0</v>
      </c>
    </row>
    <row r="23" spans="1:7" x14ac:dyDescent="0.25">
      <c r="A23">
        <v>210</v>
      </c>
      <c r="B23">
        <v>210</v>
      </c>
      <c r="C23">
        <v>210</v>
      </c>
      <c r="D23">
        <v>210</v>
      </c>
      <c r="E23">
        <v>210</v>
      </c>
      <c r="F23">
        <v>210</v>
      </c>
      <c r="G23">
        <v>210</v>
      </c>
    </row>
    <row r="24" spans="1:7" x14ac:dyDescent="0.25">
      <c r="A24">
        <f>A22/A23*100</f>
        <v>67.142857142857139</v>
      </c>
      <c r="B24">
        <f t="shared" ref="B24:G24" si="2">B22/B23*100</f>
        <v>67.61904761904762</v>
      </c>
      <c r="C24">
        <f t="shared" si="2"/>
        <v>66.428571428571431</v>
      </c>
      <c r="D24">
        <f t="shared" si="2"/>
        <v>62.142857142857146</v>
      </c>
      <c r="E24">
        <f t="shared" si="2"/>
        <v>69.761904761904759</v>
      </c>
      <c r="F24">
        <f t="shared" si="2"/>
        <v>0</v>
      </c>
      <c r="G24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Wed28th Sept</vt:lpstr>
      <vt:lpstr>psg</vt:lpstr>
      <vt:lpstr>psgfs</vt:lpstr>
      <vt:lpstr>int1</vt:lpstr>
      <vt:lpstr>int1fs</vt:lpstr>
      <vt:lpstr>13</vt:lpstr>
      <vt:lpstr>14</vt:lpstr>
      <vt:lpstr>24</vt:lpstr>
      <vt:lpstr>34</vt:lpstr>
      <vt:lpstr>40</vt:lpstr>
      <vt:lpstr>53</vt:lpstr>
      <vt:lpstr>61</vt:lpstr>
      <vt:lpstr>73</vt:lpstr>
      <vt:lpstr>92</vt:lpstr>
      <vt:lpstr>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2016-09-28T15:42:42Z</cp:lastPrinted>
  <dcterms:created xsi:type="dcterms:W3CDTF">2016-09-27T11:34:17Z</dcterms:created>
  <dcterms:modified xsi:type="dcterms:W3CDTF">2016-09-28T17:59:21Z</dcterms:modified>
</cp:coreProperties>
</file>