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Dressage inl NSEA CHQ _Class_Sc" sheetId="1" r:id="rId1"/>
    <sheet name="Sheet1" sheetId="2" r:id="rId2"/>
    <sheet name="Sheet2" sheetId="3" r:id="rId3"/>
    <sheet name="Sheet3" sheetId="4" r:id="rId4"/>
  </sheets>
  <calcPr calcId="145621"/>
</workbook>
</file>

<file path=xl/calcChain.xml><?xml version="1.0" encoding="utf-8"?>
<calcChain xmlns="http://schemas.openxmlformats.org/spreadsheetml/2006/main">
  <c r="BA32" i="3" l="1"/>
  <c r="BA30" i="3"/>
  <c r="D8" i="4"/>
  <c r="E8" i="4"/>
  <c r="C8" i="4"/>
  <c r="B8" i="4"/>
  <c r="A8" i="4"/>
  <c r="AU25" i="3"/>
  <c r="AV25" i="3"/>
  <c r="AW25" i="3"/>
  <c r="AX25" i="3"/>
  <c r="AY25" i="3"/>
  <c r="AZ25" i="3"/>
  <c r="AU26" i="3"/>
  <c r="AV26" i="3"/>
  <c r="AW26" i="3"/>
  <c r="AW28" i="3" s="1"/>
  <c r="AX26" i="3"/>
  <c r="AY26" i="3"/>
  <c r="AZ26" i="3"/>
  <c r="AU28" i="3"/>
  <c r="AV28" i="3"/>
  <c r="AX28" i="3"/>
  <c r="AY28" i="3"/>
  <c r="AZ28" i="3"/>
  <c r="I56" i="1"/>
  <c r="I60" i="1"/>
  <c r="I63" i="1"/>
  <c r="I62" i="1"/>
  <c r="I65" i="1"/>
  <c r="I52" i="1"/>
  <c r="I59" i="1"/>
  <c r="I64" i="1"/>
  <c r="I58" i="1"/>
  <c r="I54" i="1"/>
  <c r="I53" i="1"/>
  <c r="I57" i="1"/>
  <c r="I55" i="1"/>
  <c r="I61" i="1"/>
  <c r="AK25" i="3"/>
  <c r="AL25" i="3"/>
  <c r="AM25" i="3"/>
  <c r="AN25" i="3"/>
  <c r="AO25" i="3"/>
  <c r="AP25" i="3"/>
  <c r="AQ25" i="3"/>
  <c r="AR25" i="3"/>
  <c r="AS25" i="3"/>
  <c r="AT25" i="3"/>
  <c r="AJ25" i="3"/>
  <c r="AK26" i="3"/>
  <c r="AK28" i="3" s="1"/>
  <c r="AL26" i="3"/>
  <c r="AL28" i="3" s="1"/>
  <c r="AM26" i="3"/>
  <c r="AM28" i="3" s="1"/>
  <c r="AN26" i="3"/>
  <c r="AN28" i="3" s="1"/>
  <c r="AO26" i="3"/>
  <c r="AO28" i="3" s="1"/>
  <c r="AP26" i="3"/>
  <c r="AP28" i="3" s="1"/>
  <c r="AQ26" i="3"/>
  <c r="AQ28" i="3" s="1"/>
  <c r="AR26" i="3"/>
  <c r="AR28" i="3" s="1"/>
  <c r="AS26" i="3"/>
  <c r="AS28" i="3" s="1"/>
  <c r="AT26" i="3"/>
  <c r="AT28" i="3" s="1"/>
  <c r="AJ28" i="3"/>
  <c r="AJ26" i="3"/>
  <c r="AH22" i="3"/>
  <c r="AG22" i="3"/>
  <c r="AH23" i="3"/>
  <c r="AH26" i="3" s="1"/>
  <c r="AI23" i="3"/>
  <c r="AI26" i="3"/>
  <c r="AG26" i="3"/>
  <c r="AG23" i="3"/>
  <c r="I29" i="1"/>
  <c r="Y21" i="3"/>
  <c r="Z21" i="3"/>
  <c r="AA21" i="3"/>
  <c r="AB21" i="3"/>
  <c r="AC21" i="3"/>
  <c r="AD21" i="3"/>
  <c r="AE21" i="3"/>
  <c r="AF21" i="3"/>
  <c r="Y23" i="3"/>
  <c r="Y26" i="3" s="1"/>
  <c r="Z23" i="3"/>
  <c r="Z26" i="3" s="1"/>
  <c r="AA23" i="3"/>
  <c r="AA26" i="3" s="1"/>
  <c r="AB23" i="3"/>
  <c r="AB26" i="3" s="1"/>
  <c r="AC23" i="3"/>
  <c r="AC26" i="3" s="1"/>
  <c r="AD23" i="3"/>
  <c r="AD26" i="3" s="1"/>
  <c r="AE23" i="3"/>
  <c r="AE26" i="3" s="1"/>
  <c r="AF23" i="3"/>
  <c r="AF26" i="3"/>
  <c r="L21" i="3" l="1"/>
  <c r="M21" i="3"/>
  <c r="N21" i="3"/>
  <c r="O21" i="3"/>
  <c r="P21" i="3"/>
  <c r="Q21" i="3"/>
  <c r="R21" i="3"/>
  <c r="S21" i="3"/>
  <c r="T21" i="3"/>
  <c r="U21" i="3"/>
  <c r="V21" i="3"/>
  <c r="W21" i="3"/>
  <c r="X21" i="3"/>
  <c r="K21" i="3"/>
  <c r="L23" i="3"/>
  <c r="L26" i="3" s="1"/>
  <c r="M23" i="3"/>
  <c r="M26" i="3" s="1"/>
  <c r="O23" i="3"/>
  <c r="P23" i="3"/>
  <c r="P26" i="3" s="1"/>
  <c r="Q23" i="3"/>
  <c r="Q26" i="3" s="1"/>
  <c r="R23" i="3"/>
  <c r="R26" i="3" s="1"/>
  <c r="S23" i="3"/>
  <c r="S26" i="3" s="1"/>
  <c r="T23" i="3"/>
  <c r="T26" i="3" s="1"/>
  <c r="U23" i="3"/>
  <c r="U26" i="3" s="1"/>
  <c r="V23" i="3"/>
  <c r="V26" i="3" s="1"/>
  <c r="W26" i="3"/>
  <c r="X23" i="3"/>
  <c r="X26" i="3" s="1"/>
  <c r="N26" i="3"/>
  <c r="O26" i="3"/>
  <c r="K26" i="3"/>
  <c r="K23" i="3"/>
  <c r="I24" i="1"/>
  <c r="I25" i="1"/>
  <c r="I26" i="1"/>
  <c r="I41" i="1"/>
  <c r="I23" i="1"/>
  <c r="I32" i="1"/>
  <c r="I30" i="1"/>
  <c r="I37" i="1"/>
  <c r="I42" i="1"/>
  <c r="I45" i="1"/>
  <c r="I35" i="1"/>
  <c r="I33" i="1"/>
  <c r="I44" i="1"/>
  <c r="I28" i="1"/>
  <c r="I34" i="1"/>
  <c r="I31" i="1"/>
  <c r="I27" i="1"/>
  <c r="I39" i="1"/>
  <c r="I43" i="1"/>
  <c r="I40" i="1"/>
  <c r="I36" i="1"/>
  <c r="I38" i="1"/>
  <c r="J31" i="3"/>
  <c r="J29" i="3"/>
  <c r="I26" i="3"/>
  <c r="H26" i="3"/>
  <c r="I27" i="3"/>
  <c r="I29" i="3" s="1"/>
  <c r="H29" i="3"/>
  <c r="G23" i="3"/>
  <c r="G24" i="3"/>
  <c r="G28" i="3" s="1"/>
  <c r="C23" i="3"/>
  <c r="D23" i="3"/>
  <c r="E23" i="3"/>
  <c r="F23" i="3"/>
  <c r="I9" i="1"/>
  <c r="I8" i="1"/>
  <c r="I6" i="1"/>
  <c r="I10" i="1"/>
  <c r="I11" i="1"/>
  <c r="I12" i="1"/>
  <c r="I13" i="1"/>
  <c r="I7" i="1"/>
  <c r="B23" i="3"/>
  <c r="C24" i="3"/>
  <c r="C28" i="3" s="1"/>
  <c r="D24" i="3"/>
  <c r="D28" i="3" s="1"/>
  <c r="E24" i="3"/>
  <c r="E28" i="3" s="1"/>
  <c r="F24" i="3"/>
  <c r="F28" i="3" s="1"/>
  <c r="B28" i="3"/>
  <c r="B24" i="3"/>
  <c r="A17" i="3"/>
  <c r="A15" i="3"/>
</calcChain>
</file>

<file path=xl/sharedStrings.xml><?xml version="1.0" encoding="utf-8"?>
<sst xmlns="http://schemas.openxmlformats.org/spreadsheetml/2006/main" count="213" uniqueCount="96">
  <si>
    <t>Mrs Rachel Garlick</t>
  </si>
  <si>
    <t>Little Boy Blue</t>
  </si>
  <si>
    <t>Mrs Claire Bowmar</t>
  </si>
  <si>
    <t>Davkalee Pink Lady Becks</t>
  </si>
  <si>
    <t>Miss Lily-Anna Excell-Outram</t>
  </si>
  <si>
    <t>Sianwood Goldflake</t>
  </si>
  <si>
    <t>Mr David Devereaux</t>
  </si>
  <si>
    <t>Dan</t>
  </si>
  <si>
    <t>Mrs Liz Ince</t>
  </si>
  <si>
    <t>Jaz</t>
  </si>
  <si>
    <t>Miss Tinky Morris</t>
  </si>
  <si>
    <t>Snow</t>
  </si>
  <si>
    <t>Mr Richard Neale</t>
  </si>
  <si>
    <t>Wee Tom</t>
  </si>
  <si>
    <t>Mrs Margaret Whalley</t>
  </si>
  <si>
    <t>Elarieta</t>
  </si>
  <si>
    <t>E 50</t>
  </si>
  <si>
    <t>Ms Cally Needham</t>
  </si>
  <si>
    <t>Blue Mist</t>
  </si>
  <si>
    <t>Ms Lauren Sowter</t>
  </si>
  <si>
    <t>Tequila Sunrise</t>
  </si>
  <si>
    <t>Ms Charlotte Bradshaw</t>
  </si>
  <si>
    <t>Tina</t>
  </si>
  <si>
    <t>Ms Becky Fenton</t>
  </si>
  <si>
    <t>Flashy</t>
  </si>
  <si>
    <t>Ms Isabella Clark</t>
  </si>
  <si>
    <t>Look Out Finn McCool</t>
  </si>
  <si>
    <t>Ms Jen Mottershead</t>
  </si>
  <si>
    <t>Brian</t>
  </si>
  <si>
    <t>Ms Caitlin Dean</t>
  </si>
  <si>
    <t>Paddy</t>
  </si>
  <si>
    <t>T</t>
  </si>
  <si>
    <t>Ms Francesca Tilbrook</t>
  </si>
  <si>
    <t>Avalon V</t>
  </si>
  <si>
    <t>Ms Nancy Tracey</t>
  </si>
  <si>
    <t>Semper Stella</t>
  </si>
  <si>
    <t>Ms Ellie Healy</t>
  </si>
  <si>
    <t>Midnight Dancer</t>
  </si>
  <si>
    <t>Ms Sophie Judge</t>
  </si>
  <si>
    <t>Heavenly Boy Blue</t>
  </si>
  <si>
    <t>Ms Millie Havenhand</t>
  </si>
  <si>
    <t>Sam Tan</t>
  </si>
  <si>
    <t>Ms Elizabeth Chapman</t>
  </si>
  <si>
    <t>Apollo</t>
  </si>
  <si>
    <t>Miss Olivia Burns</t>
  </si>
  <si>
    <t>Smokie</t>
  </si>
  <si>
    <t>Ms Lottie Dennett</t>
  </si>
  <si>
    <t>Templehill Jasper</t>
  </si>
  <si>
    <t>Mr Tom Dennett</t>
  </si>
  <si>
    <t>Kellbrook Thriller</t>
  </si>
  <si>
    <t>Ms Lily Evans</t>
  </si>
  <si>
    <t>Derry Quirk Dancer</t>
  </si>
  <si>
    <t>Ms India Keates-Robinson</t>
  </si>
  <si>
    <t xml:space="preserve"> Cubea N</t>
  </si>
  <si>
    <t>Ms Georgia Varro</t>
  </si>
  <si>
    <t>Orielton Audition</t>
  </si>
  <si>
    <t>Ms Harriet Kirby</t>
  </si>
  <si>
    <t xml:space="preserve">Vales Blueberry </t>
  </si>
  <si>
    <t>Ms Sammy Harvey</t>
  </si>
  <si>
    <t>Red Jamboree</t>
  </si>
  <si>
    <t>Ms Tasia Osborne</t>
  </si>
  <si>
    <t>Blits The Lillies</t>
  </si>
  <si>
    <t>Cubea N</t>
  </si>
  <si>
    <t>Intro</t>
  </si>
  <si>
    <t>Starters Prelim</t>
  </si>
  <si>
    <t>Open Prelim</t>
  </si>
  <si>
    <t>Open Novice</t>
  </si>
  <si>
    <t>P14</t>
  </si>
  <si>
    <t>N30</t>
  </si>
  <si>
    <t>E50</t>
  </si>
  <si>
    <t>NSEA</t>
  </si>
  <si>
    <t>P13</t>
  </si>
  <si>
    <t>N28</t>
  </si>
  <si>
    <t>N27</t>
  </si>
  <si>
    <t>E42</t>
  </si>
  <si>
    <t>OPEN</t>
  </si>
  <si>
    <t>Lady Manners</t>
  </si>
  <si>
    <t>QEGS</t>
  </si>
  <si>
    <t>Hope Valley College</t>
  </si>
  <si>
    <t>?</t>
  </si>
  <si>
    <t>Ecclesbourne</t>
  </si>
  <si>
    <t>Sheffield High</t>
  </si>
  <si>
    <t>Newcastle Staffs</t>
  </si>
  <si>
    <t>IND</t>
  </si>
  <si>
    <t>KINGS</t>
  </si>
  <si>
    <t>Martin High School</t>
  </si>
  <si>
    <t>Warm Up</t>
  </si>
  <si>
    <t>Holmes Chapel</t>
  </si>
  <si>
    <t>ind</t>
  </si>
  <si>
    <t>Q</t>
  </si>
  <si>
    <t>Sheffield</t>
  </si>
  <si>
    <t>Kings</t>
  </si>
  <si>
    <t>Hope Valley</t>
  </si>
  <si>
    <t>q</t>
  </si>
  <si>
    <t>SHEFFIELD</t>
  </si>
  <si>
    <t>HOPE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</si>
</sst>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0" fillId="0" borderId="10" xfId="0" applyFill="1" applyBorder="1"/>
    <xf numFmtId="0" fontId="0" fillId="33" borderId="0" xfId="0" applyFill="1"/>
    <xf numFmtId="0" fontId="0" fillId="0" borderId="10" xfId="0" applyNumberFormat="1" applyBorder="1"/>
    <xf numFmtId="0" fontId="18" fillId="0" borderId="10" xfId="0" applyFont="1" applyBorder="1"/>
    <xf numFmtId="0" fontId="19" fillId="0" borderId="10" xfId="0" applyFont="1" applyBorder="1"/>
    <xf numFmtId="0" fontId="0" fillId="33" borderId="11" xfId="0" applyFill="1" applyBorder="1"/>
    <xf numFmtId="0" fontId="14" fillId="0" borderId="11" xfId="0" applyFont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33" borderId="11" xfId="0" applyFill="1" applyBorder="1" applyAlignment="1">
      <alignment wrapText="1"/>
    </xf>
    <xf numFmtId="0" fontId="14" fillId="0" borderId="0" xfId="0" applyFont="1"/>
    <xf numFmtId="0" fontId="0" fillId="0" borderId="10" xfId="0" applyFont="1" applyBorder="1"/>
    <xf numFmtId="0" fontId="0" fillId="0" borderId="10" xfId="0" applyFont="1" applyFill="1" applyBorder="1"/>
    <xf numFmtId="0" fontId="14" fillId="0" borderId="12" xfId="0" applyFont="1" applyBorder="1"/>
    <xf numFmtId="0" fontId="0" fillId="0" borderId="13" xfId="0" applyBorder="1"/>
    <xf numFmtId="0" fontId="0" fillId="0" borderId="12" xfId="0" applyBorder="1"/>
    <xf numFmtId="0" fontId="18" fillId="33" borderId="10" xfId="0" applyFont="1" applyFill="1" applyBorder="1"/>
    <xf numFmtId="0" fontId="20" fillId="0" borderId="10" xfId="0" applyFont="1" applyBorder="1"/>
    <xf numFmtId="2" fontId="18" fillId="0" borderId="10" xfId="0" applyNumberFormat="1" applyFont="1" applyBorder="1"/>
    <xf numFmtId="0" fontId="18" fillId="33" borderId="0" xfId="0" applyFont="1" applyFill="1"/>
    <xf numFmtId="0" fontId="18" fillId="0" borderId="0" xfId="0" applyFont="1"/>
    <xf numFmtId="0" fontId="21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N71" sqref="N71"/>
    </sheetView>
  </sheetViews>
  <sheetFormatPr defaultRowHeight="15" x14ac:dyDescent="0.25"/>
  <cols>
    <col min="1" max="1" width="4.42578125" bestFit="1" customWidth="1"/>
    <col min="2" max="2" width="3" bestFit="1" customWidth="1"/>
    <col min="3" max="3" width="23.7109375" bestFit="1" customWidth="1"/>
    <col min="4" max="4" width="27.28515625" bestFit="1" customWidth="1"/>
    <col min="5" max="5" width="19.140625" bestFit="1" customWidth="1"/>
    <col min="6" max="6" width="4.28515625" bestFit="1" customWidth="1"/>
    <col min="7" max="7" width="6" bestFit="1" customWidth="1"/>
    <col min="8" max="8" width="3" bestFit="1" customWidth="1"/>
    <col min="9" max="9" width="6" customWidth="1"/>
    <col min="10" max="10" width="2" bestFit="1" customWidth="1"/>
    <col min="11" max="11" width="2.42578125" bestFit="1" customWidth="1"/>
  </cols>
  <sheetData>
    <row r="1" spans="1:11" x14ac:dyDescent="0.25">
      <c r="A1" s="3"/>
      <c r="B1" s="3"/>
      <c r="C1" s="3"/>
      <c r="D1" s="3"/>
      <c r="E1" s="12"/>
      <c r="F1" s="3"/>
      <c r="G1" s="3"/>
      <c r="H1" s="3"/>
      <c r="I1" s="3"/>
      <c r="J1" s="3"/>
      <c r="K1" s="3"/>
    </row>
    <row r="2" spans="1:11" x14ac:dyDescent="0.25">
      <c r="A2" s="1"/>
      <c r="B2" s="1"/>
      <c r="C2" s="1"/>
      <c r="D2" s="5" t="s">
        <v>63</v>
      </c>
      <c r="E2" s="13"/>
      <c r="F2" s="1"/>
      <c r="G2" s="1"/>
      <c r="H2" s="1"/>
      <c r="I2" s="1"/>
      <c r="J2" s="1"/>
      <c r="K2" s="1"/>
    </row>
    <row r="3" spans="1:11" x14ac:dyDescent="0.25">
      <c r="A3" s="2"/>
      <c r="B3" s="1">
        <v>34</v>
      </c>
      <c r="C3" s="1" t="s">
        <v>1</v>
      </c>
      <c r="D3" s="1" t="s">
        <v>0</v>
      </c>
      <c r="E3" s="14"/>
      <c r="F3" s="1"/>
      <c r="G3" s="1">
        <v>123</v>
      </c>
      <c r="H3" s="1"/>
      <c r="I3" s="1">
        <v>68.33</v>
      </c>
      <c r="J3" s="1"/>
      <c r="K3" s="1"/>
    </row>
    <row r="4" spans="1:11" x14ac:dyDescent="0.25">
      <c r="A4" s="4"/>
      <c r="B4" s="3"/>
      <c r="C4" s="3"/>
      <c r="D4" s="3"/>
      <c r="E4" s="12"/>
      <c r="F4" s="3"/>
      <c r="G4" s="3"/>
      <c r="H4" s="3"/>
      <c r="I4" s="3"/>
      <c r="J4" s="3"/>
      <c r="K4" s="3"/>
    </row>
    <row r="5" spans="1:11" x14ac:dyDescent="0.25">
      <c r="A5" s="2"/>
      <c r="B5" s="1"/>
      <c r="C5" s="1"/>
      <c r="D5" s="5" t="s">
        <v>64</v>
      </c>
      <c r="E5" s="14"/>
      <c r="F5" s="1"/>
      <c r="G5" s="1"/>
      <c r="H5" s="1"/>
      <c r="I5" s="1"/>
      <c r="J5" s="1"/>
      <c r="K5" s="1"/>
    </row>
    <row r="6" spans="1:11" x14ac:dyDescent="0.25">
      <c r="A6" s="2"/>
      <c r="B6" s="1">
        <v>27</v>
      </c>
      <c r="C6" s="1" t="s">
        <v>3</v>
      </c>
      <c r="D6" s="1" t="s">
        <v>2</v>
      </c>
      <c r="E6" s="14" t="s">
        <v>67</v>
      </c>
      <c r="F6" s="1"/>
      <c r="G6" s="1">
        <v>158.5</v>
      </c>
      <c r="H6" s="1">
        <v>52</v>
      </c>
      <c r="I6" s="1">
        <f>G6/240*100</f>
        <v>66.041666666666671</v>
      </c>
      <c r="J6" s="1">
        <v>1</v>
      </c>
      <c r="K6" s="1"/>
    </row>
    <row r="7" spans="1:11" x14ac:dyDescent="0.25">
      <c r="A7" s="2"/>
      <c r="B7" s="1">
        <v>27</v>
      </c>
      <c r="C7" s="1" t="s">
        <v>3</v>
      </c>
      <c r="D7" s="1" t="s">
        <v>2</v>
      </c>
      <c r="E7" s="14" t="s">
        <v>71</v>
      </c>
      <c r="F7" s="1"/>
      <c r="G7" s="1">
        <v>157</v>
      </c>
      <c r="H7" s="1">
        <v>52</v>
      </c>
      <c r="I7" s="1">
        <f>G7/240*100</f>
        <v>65.416666666666671</v>
      </c>
      <c r="J7" s="1">
        <v>2</v>
      </c>
      <c r="K7" s="1"/>
    </row>
    <row r="8" spans="1:11" x14ac:dyDescent="0.25">
      <c r="A8" s="2"/>
      <c r="B8" s="1">
        <v>26</v>
      </c>
      <c r="C8" s="1" t="s">
        <v>9</v>
      </c>
      <c r="D8" s="1" t="s">
        <v>8</v>
      </c>
      <c r="E8" s="14" t="s">
        <v>71</v>
      </c>
      <c r="F8" s="1"/>
      <c r="G8" s="1">
        <v>153.5</v>
      </c>
      <c r="H8" s="1">
        <v>51</v>
      </c>
      <c r="I8" s="1">
        <f>G8/240*100</f>
        <v>63.958333333333329</v>
      </c>
      <c r="J8" s="1">
        <v>3</v>
      </c>
      <c r="K8" s="1"/>
    </row>
    <row r="9" spans="1:11" x14ac:dyDescent="0.25">
      <c r="A9" s="2"/>
      <c r="B9" s="1">
        <v>24</v>
      </c>
      <c r="C9" s="1" t="s">
        <v>7</v>
      </c>
      <c r="D9" s="1" t="s">
        <v>6</v>
      </c>
      <c r="E9" s="14" t="s">
        <v>71</v>
      </c>
      <c r="F9" s="1"/>
      <c r="G9" s="1">
        <v>139.5</v>
      </c>
      <c r="H9" s="1">
        <v>44</v>
      </c>
      <c r="I9" s="1">
        <f>G9/240*100</f>
        <v>58.125000000000007</v>
      </c>
      <c r="J9" s="1">
        <v>4</v>
      </c>
      <c r="K9" s="1"/>
    </row>
    <row r="10" spans="1:11" x14ac:dyDescent="0.25">
      <c r="A10" s="4"/>
      <c r="B10" s="3"/>
      <c r="C10" s="3"/>
      <c r="D10" s="3"/>
      <c r="E10" s="12"/>
      <c r="F10" s="3"/>
      <c r="G10" s="3"/>
      <c r="H10" s="3"/>
      <c r="I10" s="3">
        <f t="shared" ref="I10:I13" si="0">G10/240*100</f>
        <v>0</v>
      </c>
      <c r="J10" s="3"/>
      <c r="K10" s="3"/>
    </row>
    <row r="11" spans="1:11" x14ac:dyDescent="0.25">
      <c r="A11" s="6" t="s">
        <v>67</v>
      </c>
      <c r="B11" s="1"/>
      <c r="C11" s="1"/>
      <c r="D11" s="5" t="s">
        <v>65</v>
      </c>
      <c r="E11" s="14"/>
      <c r="F11" s="1"/>
      <c r="G11" s="1"/>
      <c r="H11" s="1"/>
      <c r="I11" s="1">
        <f t="shared" si="0"/>
        <v>0</v>
      </c>
      <c r="J11" s="1"/>
      <c r="K11" s="1"/>
    </row>
    <row r="12" spans="1:11" x14ac:dyDescent="0.25">
      <c r="A12" s="2"/>
      <c r="B12" s="1">
        <v>1</v>
      </c>
      <c r="C12" s="1" t="s">
        <v>11</v>
      </c>
      <c r="D12" s="1" t="s">
        <v>10</v>
      </c>
      <c r="E12" s="14"/>
      <c r="F12" s="1"/>
      <c r="G12" s="1">
        <v>159</v>
      </c>
      <c r="H12" s="1">
        <v>52</v>
      </c>
      <c r="I12" s="1">
        <f t="shared" si="0"/>
        <v>66.25</v>
      </c>
      <c r="J12" s="1">
        <v>1</v>
      </c>
      <c r="K12" s="1"/>
    </row>
    <row r="13" spans="1:11" x14ac:dyDescent="0.25">
      <c r="A13" s="2"/>
      <c r="B13" s="1">
        <v>3</v>
      </c>
      <c r="C13" s="1" t="s">
        <v>13</v>
      </c>
      <c r="D13" s="1" t="s">
        <v>12</v>
      </c>
      <c r="E13" s="15"/>
      <c r="F13" s="1"/>
      <c r="G13" s="1">
        <v>153.5</v>
      </c>
      <c r="H13" s="1">
        <v>46</v>
      </c>
      <c r="I13" s="1">
        <f t="shared" si="0"/>
        <v>63.958333333333329</v>
      </c>
      <c r="J13" s="1">
        <v>2</v>
      </c>
      <c r="K13" s="1"/>
    </row>
    <row r="14" spans="1:11" x14ac:dyDescent="0.25">
      <c r="A14" s="4"/>
      <c r="B14" s="3"/>
      <c r="C14" s="3"/>
      <c r="D14" s="3"/>
      <c r="E14" s="16"/>
      <c r="F14" s="3"/>
      <c r="G14" s="3"/>
      <c r="H14" s="3"/>
      <c r="I14" s="3"/>
      <c r="J14" s="3"/>
      <c r="K14" s="3"/>
    </row>
    <row r="15" spans="1:11" x14ac:dyDescent="0.25">
      <c r="A15" s="6" t="s">
        <v>68</v>
      </c>
      <c r="B15" s="1"/>
      <c r="C15" s="1"/>
      <c r="D15" s="5" t="s">
        <v>66</v>
      </c>
      <c r="E15" s="15"/>
      <c r="F15" s="1"/>
      <c r="G15" s="1"/>
      <c r="H15" s="1"/>
      <c r="I15" s="1"/>
      <c r="J15" s="1"/>
      <c r="K15" s="1"/>
    </row>
    <row r="16" spans="1:11" x14ac:dyDescent="0.25">
      <c r="A16" s="2"/>
      <c r="B16" s="1">
        <v>1</v>
      </c>
      <c r="C16" s="1" t="s">
        <v>11</v>
      </c>
      <c r="D16" s="1" t="s">
        <v>10</v>
      </c>
      <c r="E16" s="15"/>
      <c r="F16" s="1"/>
      <c r="G16" s="1">
        <v>171</v>
      </c>
      <c r="H16" s="1">
        <v>55</v>
      </c>
      <c r="I16" s="1">
        <v>65.760000000000005</v>
      </c>
      <c r="J16" s="1">
        <v>1</v>
      </c>
      <c r="K16" s="1"/>
    </row>
    <row r="17" spans="1:11" x14ac:dyDescent="0.25">
      <c r="A17" s="2"/>
      <c r="B17" s="1">
        <v>3</v>
      </c>
      <c r="C17" s="1" t="s">
        <v>13</v>
      </c>
      <c r="D17" s="1" t="s">
        <v>12</v>
      </c>
      <c r="E17" s="15"/>
      <c r="F17" s="1"/>
      <c r="G17" s="1">
        <v>153.5</v>
      </c>
      <c r="H17" s="1">
        <v>46</v>
      </c>
      <c r="I17" s="1">
        <v>59.03</v>
      </c>
      <c r="J17" s="1">
        <v>2</v>
      </c>
      <c r="K17" s="1"/>
    </row>
    <row r="18" spans="1:11" x14ac:dyDescent="0.25">
      <c r="A18" s="4"/>
      <c r="B18" s="3"/>
      <c r="C18" s="3"/>
      <c r="D18" s="3"/>
      <c r="E18" s="16"/>
      <c r="F18" s="3"/>
      <c r="G18" s="3"/>
      <c r="H18" s="3"/>
      <c r="I18" s="3"/>
      <c r="J18" s="3"/>
      <c r="K18" s="3"/>
    </row>
    <row r="19" spans="1:11" x14ac:dyDescent="0.25">
      <c r="A19" s="6" t="s">
        <v>69</v>
      </c>
      <c r="B19" s="1"/>
      <c r="C19" s="1"/>
      <c r="D19" s="5" t="s">
        <v>75</v>
      </c>
      <c r="E19" s="15"/>
      <c r="F19" s="1"/>
      <c r="G19" s="1"/>
      <c r="H19" s="1"/>
      <c r="I19" s="1"/>
      <c r="J19" s="1"/>
      <c r="K19" s="1"/>
    </row>
    <row r="20" spans="1:11" x14ac:dyDescent="0.25">
      <c r="A20" s="2"/>
      <c r="B20" s="1">
        <v>4</v>
      </c>
      <c r="C20" s="1" t="s">
        <v>15</v>
      </c>
      <c r="D20" s="1" t="s">
        <v>14</v>
      </c>
      <c r="E20" s="14" t="s">
        <v>16</v>
      </c>
      <c r="F20" s="1"/>
      <c r="G20" s="1">
        <v>199</v>
      </c>
      <c r="H20" s="1"/>
      <c r="I20" s="1">
        <v>71.069999999999993</v>
      </c>
      <c r="J20" s="1"/>
      <c r="K20" s="1"/>
    </row>
    <row r="21" spans="1:11" x14ac:dyDescent="0.25">
      <c r="A21" s="4"/>
      <c r="B21" s="3"/>
      <c r="C21" s="3"/>
      <c r="D21" s="3"/>
      <c r="E21" s="12"/>
      <c r="F21" s="3"/>
      <c r="G21" s="3"/>
      <c r="H21" s="3"/>
      <c r="I21" s="3"/>
      <c r="J21" s="3"/>
      <c r="K21" s="3"/>
    </row>
    <row r="22" spans="1:11" x14ac:dyDescent="0.25">
      <c r="A22" s="6" t="s">
        <v>71</v>
      </c>
      <c r="B22" s="5"/>
      <c r="C22" s="5"/>
      <c r="D22" s="5" t="s">
        <v>70</v>
      </c>
      <c r="E22" s="14"/>
      <c r="F22" s="1"/>
      <c r="G22" s="1"/>
      <c r="H22" s="1"/>
      <c r="I22" s="1"/>
      <c r="J22" s="1"/>
      <c r="K22" s="1"/>
    </row>
    <row r="23" spans="1:11" x14ac:dyDescent="0.25">
      <c r="A23" s="2"/>
      <c r="B23" s="1">
        <v>8</v>
      </c>
      <c r="C23" s="1" t="s">
        <v>18</v>
      </c>
      <c r="D23" s="1" t="s">
        <v>17</v>
      </c>
      <c r="E23" s="14" t="s">
        <v>76</v>
      </c>
      <c r="F23" s="1"/>
      <c r="G23" s="1">
        <v>159</v>
      </c>
      <c r="H23" s="1">
        <v>53</v>
      </c>
      <c r="I23" s="1">
        <f>G23/240*100</f>
        <v>66.25</v>
      </c>
      <c r="J23" s="1">
        <v>1</v>
      </c>
      <c r="K23" s="1"/>
    </row>
    <row r="24" spans="1:11" x14ac:dyDescent="0.25">
      <c r="A24" s="9"/>
      <c r="B24" s="1">
        <v>9</v>
      </c>
      <c r="C24" s="1" t="s">
        <v>20</v>
      </c>
      <c r="D24" s="1" t="s">
        <v>19</v>
      </c>
      <c r="E24" s="14" t="s">
        <v>77</v>
      </c>
      <c r="F24" s="1"/>
      <c r="G24" s="1">
        <v>158.5</v>
      </c>
      <c r="H24" s="1">
        <v>52</v>
      </c>
      <c r="I24" s="1">
        <f t="shared" ref="I24:I26" si="1">G24/240*100</f>
        <v>66.041666666666671</v>
      </c>
      <c r="J24" s="1">
        <v>2</v>
      </c>
      <c r="K24" s="1"/>
    </row>
    <row r="25" spans="1:11" x14ac:dyDescent="0.25">
      <c r="A25" s="4"/>
      <c r="B25" s="3"/>
      <c r="C25" s="3"/>
      <c r="D25" s="3"/>
      <c r="E25" s="12"/>
      <c r="F25" s="3"/>
      <c r="G25" s="3"/>
      <c r="H25" s="3"/>
      <c r="I25" s="3">
        <f t="shared" si="1"/>
        <v>0</v>
      </c>
      <c r="J25" s="3"/>
      <c r="K25" s="3"/>
    </row>
    <row r="26" spans="1:11" x14ac:dyDescent="0.25">
      <c r="A26" s="6" t="s">
        <v>67</v>
      </c>
      <c r="B26" s="20"/>
      <c r="C26" s="20"/>
      <c r="D26" s="20" t="s">
        <v>70</v>
      </c>
      <c r="E26" s="21"/>
      <c r="F26" s="22"/>
      <c r="G26" s="22"/>
      <c r="H26" s="22"/>
      <c r="I26" s="22">
        <f t="shared" si="1"/>
        <v>0</v>
      </c>
      <c r="J26" s="22"/>
      <c r="K26" s="1"/>
    </row>
    <row r="27" spans="1:11" x14ac:dyDescent="0.25">
      <c r="A27" s="2"/>
      <c r="B27" s="18">
        <v>25</v>
      </c>
      <c r="C27" s="18" t="s">
        <v>43</v>
      </c>
      <c r="D27" s="18" t="s">
        <v>42</v>
      </c>
      <c r="E27" s="18" t="s">
        <v>82</v>
      </c>
      <c r="F27" s="18" t="s">
        <v>83</v>
      </c>
      <c r="G27" s="18">
        <v>175.5</v>
      </c>
      <c r="H27" s="18">
        <v>59</v>
      </c>
      <c r="I27" s="18">
        <f>G27/240*100</f>
        <v>73.125</v>
      </c>
      <c r="J27" s="18">
        <v>1</v>
      </c>
      <c r="K27" s="18" t="s">
        <v>89</v>
      </c>
    </row>
    <row r="28" spans="1:11" x14ac:dyDescent="0.25">
      <c r="A28" s="2"/>
      <c r="B28" s="18">
        <v>21</v>
      </c>
      <c r="C28" s="18" t="s">
        <v>37</v>
      </c>
      <c r="D28" s="18" t="s">
        <v>36</v>
      </c>
      <c r="E28" s="18" t="s">
        <v>81</v>
      </c>
      <c r="F28" s="18" t="s">
        <v>83</v>
      </c>
      <c r="G28" s="18">
        <v>168.5</v>
      </c>
      <c r="H28" s="18">
        <v>57</v>
      </c>
      <c r="I28" s="18">
        <f>G28/240*100</f>
        <v>70.208333333333329</v>
      </c>
      <c r="J28" s="18">
        <v>2</v>
      </c>
      <c r="K28" s="18" t="s">
        <v>89</v>
      </c>
    </row>
    <row r="29" spans="1:11" x14ac:dyDescent="0.25">
      <c r="A29" s="2"/>
      <c r="B29" s="18">
        <v>35</v>
      </c>
      <c r="C29" s="18" t="s">
        <v>53</v>
      </c>
      <c r="D29" s="18" t="s">
        <v>52</v>
      </c>
      <c r="E29" s="18" t="s">
        <v>85</v>
      </c>
      <c r="F29" s="19" t="s">
        <v>83</v>
      </c>
      <c r="G29" s="18">
        <v>166.5</v>
      </c>
      <c r="H29" s="18">
        <v>57</v>
      </c>
      <c r="I29" s="18">
        <f>G29/240*100</f>
        <v>69.375</v>
      </c>
      <c r="J29" s="18">
        <v>3</v>
      </c>
      <c r="K29" s="18"/>
    </row>
    <row r="30" spans="1:11" x14ac:dyDescent="0.25">
      <c r="A30" s="2"/>
      <c r="B30" s="18">
        <v>8</v>
      </c>
      <c r="C30" s="18" t="s">
        <v>18</v>
      </c>
      <c r="D30" s="18" t="s">
        <v>17</v>
      </c>
      <c r="E30" s="18" t="s">
        <v>76</v>
      </c>
      <c r="F30" s="18" t="s">
        <v>83</v>
      </c>
      <c r="G30" s="18">
        <v>164.5</v>
      </c>
      <c r="H30" s="18">
        <v>55</v>
      </c>
      <c r="I30" s="18">
        <f>G30/240*100</f>
        <v>68.541666666666671</v>
      </c>
      <c r="J30" s="18">
        <v>4</v>
      </c>
      <c r="K30" s="18"/>
    </row>
    <row r="31" spans="1:11" x14ac:dyDescent="0.25">
      <c r="A31" s="2"/>
      <c r="B31" s="18">
        <v>23</v>
      </c>
      <c r="C31" s="18" t="s">
        <v>41</v>
      </c>
      <c r="D31" s="18" t="s">
        <v>40</v>
      </c>
      <c r="E31" s="18" t="s">
        <v>78</v>
      </c>
      <c r="F31" s="18" t="s">
        <v>88</v>
      </c>
      <c r="G31" s="18">
        <v>163.5</v>
      </c>
      <c r="H31" s="18">
        <v>54</v>
      </c>
      <c r="I31" s="18">
        <f>G31/240*100</f>
        <v>68.125</v>
      </c>
      <c r="J31" s="18">
        <v>5</v>
      </c>
      <c r="K31" s="18"/>
    </row>
    <row r="32" spans="1:11" x14ac:dyDescent="0.25">
      <c r="A32" s="2"/>
      <c r="B32" s="18">
        <v>6</v>
      </c>
      <c r="C32" s="18" t="s">
        <v>26</v>
      </c>
      <c r="D32" s="18" t="s">
        <v>25</v>
      </c>
      <c r="E32" s="18" t="s">
        <v>80</v>
      </c>
      <c r="F32" s="18" t="s">
        <v>31</v>
      </c>
      <c r="G32" s="18">
        <v>163</v>
      </c>
      <c r="H32" s="18">
        <v>54</v>
      </c>
      <c r="I32" s="18">
        <f>G32/240*100</f>
        <v>67.916666666666671</v>
      </c>
      <c r="J32" s="18">
        <v>6</v>
      </c>
      <c r="K32" s="18"/>
    </row>
    <row r="33" spans="1:11" x14ac:dyDescent="0.25">
      <c r="A33" s="2"/>
      <c r="B33" s="18">
        <v>19</v>
      </c>
      <c r="C33" s="18" t="s">
        <v>33</v>
      </c>
      <c r="D33" s="18" t="s">
        <v>32</v>
      </c>
      <c r="E33" s="18" t="s">
        <v>81</v>
      </c>
      <c r="F33" s="18" t="s">
        <v>31</v>
      </c>
      <c r="G33" s="18">
        <v>163</v>
      </c>
      <c r="H33" s="18">
        <v>54</v>
      </c>
      <c r="I33" s="18">
        <f>G33/240*100</f>
        <v>67.916666666666671</v>
      </c>
      <c r="J33" s="18">
        <v>6</v>
      </c>
      <c r="K33" s="18"/>
    </row>
    <row r="34" spans="1:11" x14ac:dyDescent="0.25">
      <c r="A34" s="2"/>
      <c r="B34" s="18">
        <v>22</v>
      </c>
      <c r="C34" s="18" t="s">
        <v>39</v>
      </c>
      <c r="D34" s="18" t="s">
        <v>38</v>
      </c>
      <c r="E34" s="18" t="s">
        <v>81</v>
      </c>
      <c r="F34" s="18" t="s">
        <v>83</v>
      </c>
      <c r="G34" s="18">
        <v>162.5</v>
      </c>
      <c r="H34" s="18">
        <v>54</v>
      </c>
      <c r="I34" s="18">
        <f>G34/240*100</f>
        <v>67.708333333333343</v>
      </c>
      <c r="J34" s="18"/>
      <c r="K34" s="18"/>
    </row>
    <row r="35" spans="1:11" x14ac:dyDescent="0.25">
      <c r="A35" s="2"/>
      <c r="B35" s="18">
        <v>13</v>
      </c>
      <c r="C35" s="18" t="s">
        <v>30</v>
      </c>
      <c r="D35" s="18" t="s">
        <v>29</v>
      </c>
      <c r="E35" s="18" t="s">
        <v>78</v>
      </c>
      <c r="F35" s="18" t="s">
        <v>83</v>
      </c>
      <c r="G35" s="18">
        <v>162</v>
      </c>
      <c r="H35" s="18">
        <v>54</v>
      </c>
      <c r="I35" s="18">
        <f>G35/240*100</f>
        <v>67.5</v>
      </c>
      <c r="J35" s="18">
        <v>6</v>
      </c>
      <c r="K35" s="18"/>
    </row>
    <row r="36" spans="1:11" x14ac:dyDescent="0.25">
      <c r="A36" s="2"/>
      <c r="B36" s="18">
        <v>32</v>
      </c>
      <c r="C36" s="18" t="s">
        <v>51</v>
      </c>
      <c r="D36" s="18" t="s">
        <v>50</v>
      </c>
      <c r="E36" s="18" t="s">
        <v>84</v>
      </c>
      <c r="F36" s="19" t="s">
        <v>83</v>
      </c>
      <c r="G36" s="18">
        <v>161.5</v>
      </c>
      <c r="H36" s="18">
        <v>54</v>
      </c>
      <c r="I36" s="18">
        <f>G36/240*100</f>
        <v>67.291666666666671</v>
      </c>
      <c r="J36" s="18"/>
      <c r="K36" s="18"/>
    </row>
    <row r="37" spans="1:11" x14ac:dyDescent="0.25">
      <c r="A37" s="2"/>
      <c r="B37" s="18">
        <v>9</v>
      </c>
      <c r="C37" s="18" t="s">
        <v>20</v>
      </c>
      <c r="D37" s="18" t="s">
        <v>19</v>
      </c>
      <c r="E37" s="18" t="s">
        <v>77</v>
      </c>
      <c r="F37" s="18" t="s">
        <v>31</v>
      </c>
      <c r="G37" s="18">
        <v>160</v>
      </c>
      <c r="H37" s="18">
        <v>53</v>
      </c>
      <c r="I37" s="18">
        <f>G37/240*100</f>
        <v>66.666666666666657</v>
      </c>
      <c r="J37" s="18"/>
      <c r="K37" s="18"/>
    </row>
    <row r="38" spans="1:11" x14ac:dyDescent="0.25">
      <c r="A38" s="2"/>
      <c r="B38" s="18">
        <v>5</v>
      </c>
      <c r="C38" s="18" t="s">
        <v>24</v>
      </c>
      <c r="D38" s="18" t="s">
        <v>23</v>
      </c>
      <c r="E38" s="18" t="s">
        <v>80</v>
      </c>
      <c r="F38" s="18" t="s">
        <v>31</v>
      </c>
      <c r="G38" s="18">
        <v>159.5</v>
      </c>
      <c r="H38" s="18">
        <v>53</v>
      </c>
      <c r="I38" s="18">
        <f>G38/240*100</f>
        <v>66.458333333333329</v>
      </c>
      <c r="J38" s="18"/>
      <c r="K38" s="18"/>
    </row>
    <row r="39" spans="1:11" x14ac:dyDescent="0.25">
      <c r="A39" s="2"/>
      <c r="B39" s="18">
        <v>29</v>
      </c>
      <c r="C39" s="18" t="s">
        <v>45</v>
      </c>
      <c r="D39" s="18" t="s">
        <v>44</v>
      </c>
      <c r="E39" s="18" t="s">
        <v>84</v>
      </c>
      <c r="F39" s="19" t="s">
        <v>31</v>
      </c>
      <c r="G39" s="18">
        <v>156</v>
      </c>
      <c r="H39" s="18">
        <v>53</v>
      </c>
      <c r="I39" s="18">
        <f>G39/240*100</f>
        <v>65</v>
      </c>
      <c r="J39" s="18"/>
      <c r="K39" s="18"/>
    </row>
    <row r="40" spans="1:11" x14ac:dyDescent="0.25">
      <c r="A40" s="2"/>
      <c r="B40" s="18">
        <v>31</v>
      </c>
      <c r="C40" s="18" t="s">
        <v>49</v>
      </c>
      <c r="D40" s="18" t="s">
        <v>48</v>
      </c>
      <c r="E40" s="18" t="s">
        <v>84</v>
      </c>
      <c r="F40" s="19" t="s">
        <v>31</v>
      </c>
      <c r="G40" s="18">
        <v>156</v>
      </c>
      <c r="H40" s="18">
        <v>53</v>
      </c>
      <c r="I40" s="18">
        <f>G40/240*100</f>
        <v>65</v>
      </c>
      <c r="J40" s="18"/>
      <c r="K40" s="18"/>
    </row>
    <row r="41" spans="1:11" x14ac:dyDescent="0.25">
      <c r="A41" s="2"/>
      <c r="B41" s="18">
        <v>2</v>
      </c>
      <c r="C41" s="18" t="s">
        <v>5</v>
      </c>
      <c r="D41" s="18" t="s">
        <v>4</v>
      </c>
      <c r="E41" s="18" t="s">
        <v>79</v>
      </c>
      <c r="F41" s="18"/>
      <c r="G41" s="18">
        <v>155</v>
      </c>
      <c r="H41" s="18">
        <v>52</v>
      </c>
      <c r="I41" s="18">
        <f>G41/240*100</f>
        <v>64.583333333333343</v>
      </c>
      <c r="J41" s="18"/>
      <c r="K41" s="18"/>
    </row>
    <row r="42" spans="1:11" x14ac:dyDescent="0.25">
      <c r="A42" s="2"/>
      <c r="B42" s="18">
        <v>10</v>
      </c>
      <c r="C42" s="18" t="s">
        <v>28</v>
      </c>
      <c r="D42" s="18" t="s">
        <v>27</v>
      </c>
      <c r="E42" s="18" t="s">
        <v>77</v>
      </c>
      <c r="F42" s="18" t="s">
        <v>31</v>
      </c>
      <c r="G42" s="18">
        <v>153.5</v>
      </c>
      <c r="H42" s="18">
        <v>51</v>
      </c>
      <c r="I42" s="18">
        <f>G42/240*100</f>
        <v>63.958333333333329</v>
      </c>
      <c r="J42" s="18"/>
      <c r="K42" s="18"/>
    </row>
    <row r="43" spans="1:11" x14ac:dyDescent="0.25">
      <c r="A43" s="2"/>
      <c r="B43" s="18">
        <v>30</v>
      </c>
      <c r="C43" s="18" t="s">
        <v>47</v>
      </c>
      <c r="D43" s="18" t="s">
        <v>46</v>
      </c>
      <c r="E43" s="18" t="s">
        <v>84</v>
      </c>
      <c r="F43" s="19" t="s">
        <v>83</v>
      </c>
      <c r="G43" s="18">
        <v>153</v>
      </c>
      <c r="H43" s="18">
        <v>52</v>
      </c>
      <c r="I43" s="18">
        <f>G43/240*100</f>
        <v>63.749999999999993</v>
      </c>
      <c r="J43" s="18"/>
      <c r="K43" s="18"/>
    </row>
    <row r="44" spans="1:11" x14ac:dyDescent="0.25">
      <c r="A44" s="2"/>
      <c r="B44" s="18">
        <v>20</v>
      </c>
      <c r="C44" s="18" t="s">
        <v>35</v>
      </c>
      <c r="D44" s="18" t="s">
        <v>34</v>
      </c>
      <c r="E44" s="18" t="s">
        <v>81</v>
      </c>
      <c r="F44" s="18" t="s">
        <v>31</v>
      </c>
      <c r="G44" s="18">
        <v>142</v>
      </c>
      <c r="H44" s="18">
        <v>48</v>
      </c>
      <c r="I44" s="18">
        <f>G44/240*100</f>
        <v>59.166666666666664</v>
      </c>
      <c r="J44" s="18"/>
      <c r="K44" s="18"/>
    </row>
    <row r="45" spans="1:11" x14ac:dyDescent="0.25">
      <c r="A45" s="2"/>
      <c r="B45" s="18">
        <v>12</v>
      </c>
      <c r="C45" s="18" t="s">
        <v>22</v>
      </c>
      <c r="D45" s="18" t="s">
        <v>21</v>
      </c>
      <c r="E45" s="18" t="s">
        <v>78</v>
      </c>
      <c r="F45" s="18" t="s">
        <v>31</v>
      </c>
      <c r="G45" s="18">
        <v>138.5</v>
      </c>
      <c r="H45" s="18">
        <v>43</v>
      </c>
      <c r="I45" s="18">
        <f>G45/240*100</f>
        <v>57.708333333333329</v>
      </c>
      <c r="J45" s="18"/>
      <c r="K45" s="18"/>
    </row>
    <row r="46" spans="1:11" x14ac:dyDescent="0.25">
      <c r="A46" s="4"/>
      <c r="B46" s="3"/>
      <c r="C46" s="3"/>
      <c r="D46" s="3"/>
      <c r="E46" s="12"/>
      <c r="F46" s="3"/>
      <c r="G46" s="3"/>
      <c r="H46" s="3"/>
      <c r="I46" s="3"/>
      <c r="J46" s="3"/>
      <c r="K46" s="3"/>
    </row>
    <row r="47" spans="1:11" x14ac:dyDescent="0.25">
      <c r="A47" s="6" t="s">
        <v>72</v>
      </c>
      <c r="B47" s="1"/>
      <c r="C47" s="5" t="s">
        <v>86</v>
      </c>
      <c r="D47" s="1"/>
      <c r="E47" s="14"/>
      <c r="F47" s="1"/>
      <c r="G47" s="1"/>
      <c r="H47" s="1"/>
      <c r="I47" s="1"/>
      <c r="J47" s="1"/>
      <c r="K47" s="1"/>
    </row>
    <row r="48" spans="1:11" x14ac:dyDescent="0.25">
      <c r="A48" s="2"/>
      <c r="B48" s="1">
        <v>18</v>
      </c>
      <c r="C48" s="1" t="s">
        <v>57</v>
      </c>
      <c r="D48" s="1" t="s">
        <v>56</v>
      </c>
      <c r="E48" s="14" t="s">
        <v>87</v>
      </c>
      <c r="F48" s="1" t="s">
        <v>83</v>
      </c>
      <c r="G48" s="1">
        <v>167</v>
      </c>
      <c r="H48" s="1">
        <v>41</v>
      </c>
      <c r="I48" s="1">
        <v>69.58</v>
      </c>
      <c r="J48" s="1">
        <v>1</v>
      </c>
      <c r="K48" s="1"/>
    </row>
    <row r="49" spans="1:11" x14ac:dyDescent="0.25">
      <c r="A49" s="2"/>
      <c r="B49" s="1">
        <v>11</v>
      </c>
      <c r="C49" s="1" t="s">
        <v>55</v>
      </c>
      <c r="D49" s="1" t="s">
        <v>54</v>
      </c>
      <c r="E49" s="14" t="s">
        <v>77</v>
      </c>
      <c r="F49" s="7" t="s">
        <v>83</v>
      </c>
      <c r="G49" s="1">
        <v>164.5</v>
      </c>
      <c r="H49" s="1">
        <v>41</v>
      </c>
      <c r="I49" s="1">
        <v>68.540000000000006</v>
      </c>
      <c r="J49" s="1">
        <v>2</v>
      </c>
      <c r="K49" s="1"/>
    </row>
    <row r="50" spans="1:11" x14ac:dyDescent="0.25">
      <c r="A50" s="4"/>
      <c r="B50" s="3"/>
      <c r="C50" s="3"/>
      <c r="D50" s="3"/>
      <c r="E50" s="12"/>
      <c r="F50" s="3"/>
      <c r="G50" s="3"/>
      <c r="H50" s="3"/>
      <c r="I50" s="3"/>
      <c r="J50" s="3"/>
      <c r="K50" s="3"/>
    </row>
    <row r="51" spans="1:11" x14ac:dyDescent="0.25">
      <c r="A51" s="6" t="s">
        <v>73</v>
      </c>
      <c r="B51" s="5"/>
      <c r="C51" s="5"/>
      <c r="D51" s="5" t="s">
        <v>70</v>
      </c>
      <c r="E51" s="13"/>
      <c r="F51" s="1"/>
      <c r="G51" s="1"/>
      <c r="H51" s="1"/>
      <c r="I51" s="1"/>
      <c r="J51" s="1"/>
      <c r="K51" s="1"/>
    </row>
    <row r="52" spans="1:11" x14ac:dyDescent="0.25">
      <c r="A52" s="2"/>
      <c r="B52" s="1">
        <v>18</v>
      </c>
      <c r="C52" s="1" t="s">
        <v>57</v>
      </c>
      <c r="D52" s="1" t="s">
        <v>56</v>
      </c>
      <c r="E52" s="14" t="s">
        <v>87</v>
      </c>
      <c r="F52" s="7" t="s">
        <v>83</v>
      </c>
      <c r="G52" s="1">
        <v>200</v>
      </c>
      <c r="H52" s="1">
        <v>57</v>
      </c>
      <c r="I52" s="1">
        <f>G52/280*100</f>
        <v>71.428571428571431</v>
      </c>
      <c r="J52" s="1">
        <v>1</v>
      </c>
      <c r="K52" s="1" t="s">
        <v>93</v>
      </c>
    </row>
    <row r="53" spans="1:11" x14ac:dyDescent="0.25">
      <c r="A53" s="2"/>
      <c r="B53" s="1">
        <v>25</v>
      </c>
      <c r="C53" s="1" t="s">
        <v>43</v>
      </c>
      <c r="D53" s="1" t="s">
        <v>42</v>
      </c>
      <c r="E53" s="14" t="s">
        <v>82</v>
      </c>
      <c r="F53" s="7" t="s">
        <v>83</v>
      </c>
      <c r="G53" s="1">
        <v>194</v>
      </c>
      <c r="H53" s="1">
        <v>56</v>
      </c>
      <c r="I53" s="1">
        <f>G53/280*100</f>
        <v>69.285714285714278</v>
      </c>
      <c r="J53" s="1">
        <v>2</v>
      </c>
      <c r="K53" s="1" t="s">
        <v>93</v>
      </c>
    </row>
    <row r="54" spans="1:11" x14ac:dyDescent="0.25">
      <c r="A54" s="2"/>
      <c r="B54" s="1">
        <v>35</v>
      </c>
      <c r="C54" s="1" t="s">
        <v>53</v>
      </c>
      <c r="D54" s="1" t="s">
        <v>52</v>
      </c>
      <c r="E54" s="14" t="s">
        <v>85</v>
      </c>
      <c r="F54" s="7" t="s">
        <v>83</v>
      </c>
      <c r="G54" s="1">
        <v>192.5</v>
      </c>
      <c r="H54" s="1">
        <v>55</v>
      </c>
      <c r="I54" s="1">
        <f>G54/280*100</f>
        <v>68.75</v>
      </c>
      <c r="J54" s="1">
        <v>3</v>
      </c>
      <c r="K54" s="1"/>
    </row>
    <row r="55" spans="1:11" x14ac:dyDescent="0.25">
      <c r="A55" s="2"/>
      <c r="B55" s="1">
        <v>32</v>
      </c>
      <c r="C55" s="1" t="s">
        <v>51</v>
      </c>
      <c r="D55" s="1" t="s">
        <v>50</v>
      </c>
      <c r="E55" s="14" t="s">
        <v>84</v>
      </c>
      <c r="F55" s="7" t="s">
        <v>83</v>
      </c>
      <c r="G55" s="1">
        <v>190</v>
      </c>
      <c r="H55" s="1">
        <v>54</v>
      </c>
      <c r="I55" s="1">
        <f>G55/280*100</f>
        <v>67.857142857142861</v>
      </c>
      <c r="J55" s="1">
        <v>4</v>
      </c>
      <c r="K55" s="1"/>
    </row>
    <row r="56" spans="1:11" x14ac:dyDescent="0.25">
      <c r="A56" s="2"/>
      <c r="B56" s="1">
        <v>11</v>
      </c>
      <c r="C56" s="1" t="s">
        <v>55</v>
      </c>
      <c r="D56" s="1" t="s">
        <v>54</v>
      </c>
      <c r="E56" s="14" t="s">
        <v>77</v>
      </c>
      <c r="F56" s="1" t="s">
        <v>31</v>
      </c>
      <c r="G56" s="1">
        <v>189</v>
      </c>
      <c r="H56" s="1">
        <v>54</v>
      </c>
      <c r="I56" s="1">
        <f>G56/280*100</f>
        <v>67.5</v>
      </c>
      <c r="J56" s="1">
        <v>5</v>
      </c>
      <c r="K56" s="1"/>
    </row>
    <row r="57" spans="1:11" x14ac:dyDescent="0.25">
      <c r="A57" s="2"/>
      <c r="B57" s="1">
        <v>33</v>
      </c>
      <c r="C57" s="1" t="s">
        <v>61</v>
      </c>
      <c r="D57" s="1" t="s">
        <v>60</v>
      </c>
      <c r="E57" s="14" t="s">
        <v>84</v>
      </c>
      <c r="F57" s="7" t="s">
        <v>31</v>
      </c>
      <c r="G57" s="1">
        <v>188</v>
      </c>
      <c r="H57" s="1">
        <v>53</v>
      </c>
      <c r="I57" s="1">
        <f>G57/280*100</f>
        <v>67.142857142857139</v>
      </c>
      <c r="J57" s="1">
        <v>6</v>
      </c>
      <c r="K57" s="1"/>
    </row>
    <row r="58" spans="1:11" x14ac:dyDescent="0.25">
      <c r="A58" s="2"/>
      <c r="B58" s="1">
        <v>23</v>
      </c>
      <c r="C58" s="1" t="s">
        <v>41</v>
      </c>
      <c r="D58" s="1" t="s">
        <v>40</v>
      </c>
      <c r="E58" s="14" t="s">
        <v>78</v>
      </c>
      <c r="F58" s="7" t="s">
        <v>31</v>
      </c>
      <c r="G58" s="1">
        <v>187.5</v>
      </c>
      <c r="H58" s="1">
        <v>54</v>
      </c>
      <c r="I58" s="1">
        <f>G58/280*100</f>
        <v>66.964285714285708</v>
      </c>
      <c r="J58" s="1"/>
      <c r="K58" s="1"/>
    </row>
    <row r="59" spans="1:11" x14ac:dyDescent="0.25">
      <c r="A59" s="2"/>
      <c r="B59" s="1">
        <v>19</v>
      </c>
      <c r="C59" s="1" t="s">
        <v>33</v>
      </c>
      <c r="D59" s="1" t="s">
        <v>32</v>
      </c>
      <c r="E59" s="14" t="s">
        <v>81</v>
      </c>
      <c r="F59" s="7" t="s">
        <v>83</v>
      </c>
      <c r="G59" s="1">
        <v>186</v>
      </c>
      <c r="H59" s="1">
        <v>54</v>
      </c>
      <c r="I59" s="1">
        <f>G59/280*100</f>
        <v>66.428571428571431</v>
      </c>
      <c r="J59" s="1"/>
      <c r="K59" s="1"/>
    </row>
    <row r="60" spans="1:11" x14ac:dyDescent="0.25">
      <c r="A60" s="2"/>
      <c r="B60" s="1">
        <v>10</v>
      </c>
      <c r="C60" s="1" t="s">
        <v>28</v>
      </c>
      <c r="D60" s="1" t="s">
        <v>27</v>
      </c>
      <c r="E60" s="14" t="s">
        <v>77</v>
      </c>
      <c r="F60" s="7" t="s">
        <v>83</v>
      </c>
      <c r="G60" s="1">
        <v>185.5</v>
      </c>
      <c r="H60" s="1">
        <v>53</v>
      </c>
      <c r="I60" s="1">
        <f>G60/280*100</f>
        <v>66.25</v>
      </c>
      <c r="J60" s="1"/>
      <c r="K60" s="1"/>
    </row>
    <row r="61" spans="1:11" x14ac:dyDescent="0.25">
      <c r="A61" s="2"/>
      <c r="B61" s="1">
        <v>7</v>
      </c>
      <c r="C61" s="1" t="s">
        <v>59</v>
      </c>
      <c r="D61" s="1" t="s">
        <v>58</v>
      </c>
      <c r="E61" s="14" t="s">
        <v>80</v>
      </c>
      <c r="F61" s="1" t="s">
        <v>31</v>
      </c>
      <c r="G61" s="1">
        <v>185</v>
      </c>
      <c r="H61" s="1">
        <v>53</v>
      </c>
      <c r="I61" s="1">
        <f>G61/280*100</f>
        <v>66.071428571428569</v>
      </c>
      <c r="J61" s="1"/>
      <c r="K61" s="1"/>
    </row>
    <row r="62" spans="1:11" x14ac:dyDescent="0.25">
      <c r="A62" s="2"/>
      <c r="B62" s="1">
        <v>21</v>
      </c>
      <c r="C62" s="1" t="s">
        <v>37</v>
      </c>
      <c r="D62" s="1" t="s">
        <v>36</v>
      </c>
      <c r="E62" s="14" t="s">
        <v>81</v>
      </c>
      <c r="F62" s="7" t="s">
        <v>31</v>
      </c>
      <c r="G62" s="1">
        <v>184.5</v>
      </c>
      <c r="H62" s="1">
        <v>54</v>
      </c>
      <c r="I62" s="1">
        <f>G62/280*100</f>
        <v>65.892857142857139</v>
      </c>
      <c r="J62" s="1"/>
      <c r="K62" s="1"/>
    </row>
    <row r="63" spans="1:11" x14ac:dyDescent="0.25">
      <c r="A63" s="2"/>
      <c r="B63" s="1">
        <v>13</v>
      </c>
      <c r="C63" s="1" t="s">
        <v>30</v>
      </c>
      <c r="D63" s="1" t="s">
        <v>29</v>
      </c>
      <c r="E63" s="14" t="s">
        <v>78</v>
      </c>
      <c r="F63" s="7" t="s">
        <v>31</v>
      </c>
      <c r="G63" s="1">
        <v>184</v>
      </c>
      <c r="H63" s="1">
        <v>53</v>
      </c>
      <c r="I63" s="1">
        <f>G63/280*100</f>
        <v>65.714285714285708</v>
      </c>
      <c r="J63" s="1"/>
      <c r="K63" s="1"/>
    </row>
    <row r="64" spans="1:11" x14ac:dyDescent="0.25">
      <c r="A64" s="2"/>
      <c r="B64" s="1">
        <v>20</v>
      </c>
      <c r="C64" s="1" t="s">
        <v>35</v>
      </c>
      <c r="D64" s="1" t="s">
        <v>34</v>
      </c>
      <c r="E64" s="14" t="s">
        <v>81</v>
      </c>
      <c r="F64" s="7" t="s">
        <v>83</v>
      </c>
      <c r="G64" s="1">
        <v>181</v>
      </c>
      <c r="H64" s="1">
        <v>51</v>
      </c>
      <c r="I64" s="1">
        <f>G64/280*100</f>
        <v>64.642857142857153</v>
      </c>
      <c r="J64" s="1"/>
      <c r="K64" s="1"/>
    </row>
    <row r="65" spans="1:11" x14ac:dyDescent="0.25">
      <c r="A65" s="2"/>
      <c r="B65" s="1">
        <v>22</v>
      </c>
      <c r="C65" s="1" t="s">
        <v>39</v>
      </c>
      <c r="D65" s="1" t="s">
        <v>38</v>
      </c>
      <c r="E65" s="14" t="s">
        <v>81</v>
      </c>
      <c r="F65" s="7" t="s">
        <v>31</v>
      </c>
      <c r="G65" s="1">
        <v>171</v>
      </c>
      <c r="H65" s="1">
        <v>50</v>
      </c>
      <c r="I65" s="1">
        <f>G65/280*100</f>
        <v>61.071428571428577</v>
      </c>
      <c r="J65" s="1"/>
      <c r="K65" s="1"/>
    </row>
    <row r="66" spans="1:11" x14ac:dyDescent="0.25">
      <c r="A66" s="4"/>
      <c r="B66" s="3"/>
      <c r="C66" s="3"/>
      <c r="D66" s="3"/>
      <c r="E66" s="12"/>
      <c r="F66" s="3"/>
      <c r="G66" s="3"/>
      <c r="H66" s="3"/>
      <c r="I66" s="3"/>
      <c r="J66" s="3"/>
      <c r="K66" s="3"/>
    </row>
    <row r="67" spans="1:11" x14ac:dyDescent="0.25">
      <c r="A67" s="6" t="s">
        <v>74</v>
      </c>
      <c r="B67" s="1"/>
      <c r="C67" s="1"/>
      <c r="D67" s="5" t="s">
        <v>70</v>
      </c>
      <c r="E67" s="14"/>
      <c r="F67" s="1"/>
      <c r="G67" s="1"/>
      <c r="H67" s="1"/>
      <c r="I67" s="1"/>
      <c r="J67" s="1"/>
      <c r="K67" s="1"/>
    </row>
    <row r="68" spans="1:11" x14ac:dyDescent="0.25">
      <c r="A68" s="2"/>
      <c r="B68" s="1">
        <v>36</v>
      </c>
      <c r="C68" s="1" t="s">
        <v>62</v>
      </c>
      <c r="D68" s="1" t="s">
        <v>52</v>
      </c>
      <c r="E68" s="14" t="s">
        <v>85</v>
      </c>
      <c r="F68" s="1">
        <v>217.5</v>
      </c>
      <c r="G68" s="1"/>
      <c r="H68" s="1"/>
      <c r="I68" s="1">
        <v>68.59</v>
      </c>
      <c r="J68" s="1"/>
      <c r="K68" s="1"/>
    </row>
    <row r="69" spans="1:11" x14ac:dyDescent="0.25">
      <c r="A69" s="8"/>
      <c r="B69" s="8"/>
      <c r="C69" s="8"/>
      <c r="D69" s="8"/>
      <c r="E69" s="8"/>
      <c r="F69" s="3"/>
      <c r="G69" s="3"/>
      <c r="H69" s="3"/>
      <c r="I69" s="3"/>
      <c r="J69" s="3"/>
      <c r="K69" s="3"/>
    </row>
    <row r="70" spans="1:11" ht="21" x14ac:dyDescent="0.35">
      <c r="C70" s="28" t="s">
        <v>80</v>
      </c>
      <c r="D70" s="28">
        <v>200.45</v>
      </c>
      <c r="E70" s="24"/>
      <c r="F70" s="28" t="s">
        <v>89</v>
      </c>
      <c r="G70" s="24"/>
      <c r="H70" s="1"/>
      <c r="I70" s="1"/>
      <c r="J70" s="1"/>
      <c r="K70" s="1"/>
    </row>
    <row r="71" spans="1:11" ht="21" x14ac:dyDescent="0.35">
      <c r="C71" s="10" t="s">
        <v>77</v>
      </c>
      <c r="D71" s="10">
        <v>198.13</v>
      </c>
      <c r="E71" s="25"/>
      <c r="F71" s="10" t="s">
        <v>89</v>
      </c>
      <c r="G71" s="10"/>
      <c r="H71" s="1"/>
      <c r="I71" s="1"/>
      <c r="J71" s="1"/>
      <c r="K71" s="1"/>
    </row>
    <row r="72" spans="1:11" ht="21" x14ac:dyDescent="0.35">
      <c r="C72" s="10" t="s">
        <v>84</v>
      </c>
      <c r="D72" s="10">
        <v>197.14</v>
      </c>
      <c r="E72" s="25"/>
      <c r="F72" s="10"/>
      <c r="G72" s="10"/>
      <c r="H72" s="1"/>
      <c r="I72" s="1"/>
      <c r="J72" s="1"/>
      <c r="K72" s="1"/>
    </row>
    <row r="73" spans="1:11" ht="21" x14ac:dyDescent="0.35">
      <c r="C73" s="10" t="s">
        <v>94</v>
      </c>
      <c r="D73" s="25">
        <v>194.88</v>
      </c>
      <c r="E73" s="25"/>
      <c r="F73" s="10"/>
      <c r="G73" s="10"/>
      <c r="H73" s="1"/>
      <c r="I73" s="1"/>
      <c r="J73" s="1"/>
      <c r="K73" s="1"/>
    </row>
    <row r="74" spans="1:11" ht="21" x14ac:dyDescent="0.35">
      <c r="C74" s="10" t="s">
        <v>95</v>
      </c>
      <c r="D74" s="25">
        <v>190.37</v>
      </c>
      <c r="E74" s="10"/>
      <c r="F74" s="10"/>
      <c r="G74" s="10"/>
      <c r="H74" s="1"/>
      <c r="I74" s="1"/>
      <c r="J74" s="1"/>
      <c r="K74" s="1"/>
    </row>
    <row r="75" spans="1:11" ht="21" x14ac:dyDescent="0.35">
      <c r="A75" s="8"/>
      <c r="B75" s="8"/>
      <c r="C75" s="26"/>
      <c r="D75" s="26"/>
      <c r="E75" s="26"/>
      <c r="F75" s="26"/>
      <c r="G75" s="26"/>
      <c r="H75" s="8"/>
      <c r="I75" s="8"/>
      <c r="J75" s="8"/>
      <c r="K75" s="8"/>
    </row>
  </sheetData>
  <sortState ref="B59:I74">
    <sortCondition descending="1" ref="I59:I74"/>
  </sortState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E3" sqref="E3"/>
    </sheetView>
  </sheetViews>
  <sheetFormatPr defaultRowHeight="15" x14ac:dyDescent="0.25"/>
  <cols>
    <col min="1" max="1" width="59.140625" bestFit="1" customWidth="1"/>
    <col min="2" max="2" width="36.85546875" customWidth="1"/>
    <col min="3" max="3" width="37.140625" customWidth="1"/>
  </cols>
  <sheetData>
    <row r="1" spans="1:3" ht="46.5" x14ac:dyDescent="0.7">
      <c r="A1" s="11" t="s">
        <v>80</v>
      </c>
      <c r="B1" s="11"/>
      <c r="C1" s="11"/>
    </row>
    <row r="2" spans="1:3" ht="46.5" x14ac:dyDescent="0.7">
      <c r="A2" s="11"/>
      <c r="B2" s="11"/>
      <c r="C2" s="11"/>
    </row>
    <row r="3" spans="1:3" ht="46.5" x14ac:dyDescent="0.7">
      <c r="A3" s="11" t="s">
        <v>77</v>
      </c>
      <c r="B3" s="11"/>
      <c r="C3" s="11"/>
    </row>
    <row r="4" spans="1:3" ht="46.5" x14ac:dyDescent="0.7">
      <c r="A4" s="11"/>
      <c r="B4" s="11"/>
      <c r="C4" s="11"/>
    </row>
    <row r="5" spans="1:3" ht="46.5" x14ac:dyDescent="0.7">
      <c r="A5" s="11" t="s">
        <v>78</v>
      </c>
      <c r="B5" s="11"/>
      <c r="C5" s="11"/>
    </row>
    <row r="6" spans="1:3" ht="46.5" x14ac:dyDescent="0.7">
      <c r="A6" s="11"/>
      <c r="B6" s="11"/>
      <c r="C6" s="11"/>
    </row>
    <row r="7" spans="1:3" ht="46.5" x14ac:dyDescent="0.7">
      <c r="A7" s="11" t="s">
        <v>81</v>
      </c>
      <c r="B7" s="11"/>
      <c r="C7" s="11"/>
    </row>
    <row r="8" spans="1:3" ht="46.5" x14ac:dyDescent="0.7">
      <c r="A8" s="11"/>
      <c r="B8" s="11"/>
      <c r="C8" s="11"/>
    </row>
    <row r="9" spans="1:3" ht="46.5" x14ac:dyDescent="0.7">
      <c r="A9" s="11" t="s">
        <v>78</v>
      </c>
      <c r="B9" s="11"/>
      <c r="C9" s="11"/>
    </row>
    <row r="10" spans="1:3" ht="46.5" x14ac:dyDescent="0.7">
      <c r="A10" s="11"/>
      <c r="B10" s="11"/>
      <c r="C10" s="11"/>
    </row>
    <row r="11" spans="1:3" ht="46.5" x14ac:dyDescent="0.7">
      <c r="A11" s="11" t="s">
        <v>84</v>
      </c>
      <c r="B11" s="11"/>
      <c r="C11" s="11"/>
    </row>
  </sheetData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"/>
  <sheetViews>
    <sheetView topLeftCell="AQ1" workbookViewId="0">
      <selection activeCell="BA33" sqref="BA33"/>
    </sheetView>
  </sheetViews>
  <sheetFormatPr defaultRowHeight="15" x14ac:dyDescent="0.25"/>
  <sheetData>
    <row r="1" spans="1:53" s="17" customFormat="1" x14ac:dyDescent="0.25">
      <c r="A1" s="17">
        <v>34</v>
      </c>
      <c r="B1" s="17">
        <v>27</v>
      </c>
      <c r="C1" s="17">
        <v>24</v>
      </c>
      <c r="D1" s="17">
        <v>26</v>
      </c>
      <c r="E1" s="17">
        <v>7</v>
      </c>
      <c r="F1" s="17">
        <v>27</v>
      </c>
      <c r="G1" s="17">
        <v>3</v>
      </c>
      <c r="H1" s="17">
        <v>1</v>
      </c>
      <c r="I1" s="17">
        <v>3</v>
      </c>
      <c r="J1" s="17">
        <v>4</v>
      </c>
      <c r="K1" s="17">
        <v>9</v>
      </c>
      <c r="L1" s="17">
        <v>8</v>
      </c>
      <c r="M1" s="17">
        <v>5</v>
      </c>
      <c r="N1" s="17">
        <v>6</v>
      </c>
      <c r="O1" s="17">
        <v>2</v>
      </c>
      <c r="P1" s="17">
        <v>8</v>
      </c>
      <c r="Q1" s="17">
        <v>9</v>
      </c>
      <c r="R1" s="17">
        <v>10</v>
      </c>
      <c r="S1" s="17">
        <v>12</v>
      </c>
      <c r="T1" s="17">
        <v>13</v>
      </c>
      <c r="U1" s="17">
        <v>19</v>
      </c>
      <c r="V1" s="17">
        <v>21</v>
      </c>
      <c r="W1" s="17">
        <v>20</v>
      </c>
      <c r="X1" s="17">
        <v>22</v>
      </c>
      <c r="Y1" s="17">
        <v>23</v>
      </c>
      <c r="Z1" s="17">
        <v>25</v>
      </c>
      <c r="AA1" s="17">
        <v>29</v>
      </c>
      <c r="AB1" s="17">
        <v>32</v>
      </c>
      <c r="AC1" s="17">
        <v>31</v>
      </c>
      <c r="AD1" s="17">
        <v>30</v>
      </c>
      <c r="AE1" s="17">
        <v>35</v>
      </c>
      <c r="AG1" s="17">
        <v>18</v>
      </c>
      <c r="AH1" s="17">
        <v>11</v>
      </c>
      <c r="AJ1" s="17">
        <v>10</v>
      </c>
      <c r="AK1" s="17">
        <v>7</v>
      </c>
      <c r="AL1" s="17">
        <v>11</v>
      </c>
      <c r="AM1" s="17">
        <v>21</v>
      </c>
      <c r="AN1" s="17">
        <v>13</v>
      </c>
      <c r="AO1" s="17">
        <v>22</v>
      </c>
      <c r="AP1" s="17">
        <v>19</v>
      </c>
      <c r="AQ1" s="17">
        <v>18</v>
      </c>
      <c r="AR1" s="17">
        <v>35</v>
      </c>
      <c r="AS1" s="17">
        <v>20</v>
      </c>
      <c r="AT1" s="17">
        <v>23</v>
      </c>
      <c r="AU1" s="17">
        <v>25</v>
      </c>
      <c r="AV1" s="17">
        <v>33</v>
      </c>
      <c r="AW1" s="17">
        <v>32</v>
      </c>
      <c r="BA1" s="17">
        <v>36</v>
      </c>
    </row>
    <row r="2" spans="1:53" x14ac:dyDescent="0.25">
      <c r="A2">
        <v>7</v>
      </c>
      <c r="B2">
        <v>7</v>
      </c>
      <c r="C2">
        <v>6</v>
      </c>
      <c r="D2">
        <v>7</v>
      </c>
      <c r="E2">
        <v>6.5</v>
      </c>
      <c r="F2">
        <v>7</v>
      </c>
      <c r="G2">
        <v>7</v>
      </c>
      <c r="H2">
        <v>7</v>
      </c>
      <c r="I2">
        <v>6.5</v>
      </c>
      <c r="J2">
        <v>7</v>
      </c>
      <c r="K2">
        <v>6</v>
      </c>
      <c r="L2">
        <v>6.5</v>
      </c>
      <c r="M2">
        <v>7</v>
      </c>
      <c r="N2">
        <v>7</v>
      </c>
      <c r="O2">
        <v>7</v>
      </c>
      <c r="P2">
        <v>7</v>
      </c>
      <c r="Q2">
        <v>7</v>
      </c>
      <c r="R2">
        <v>6.5</v>
      </c>
      <c r="S2">
        <v>6</v>
      </c>
      <c r="T2">
        <v>7</v>
      </c>
      <c r="U2">
        <v>7</v>
      </c>
      <c r="V2">
        <v>7</v>
      </c>
      <c r="W2">
        <v>6</v>
      </c>
      <c r="X2">
        <v>6.5</v>
      </c>
      <c r="Y2">
        <v>6.5</v>
      </c>
      <c r="Z2">
        <v>7</v>
      </c>
      <c r="AA2">
        <v>7</v>
      </c>
      <c r="AB2">
        <v>7</v>
      </c>
      <c r="AC2">
        <v>7</v>
      </c>
      <c r="AD2">
        <v>6</v>
      </c>
      <c r="AE2">
        <v>7</v>
      </c>
      <c r="AG2">
        <v>8</v>
      </c>
      <c r="AH2">
        <v>7</v>
      </c>
      <c r="AJ2">
        <v>7</v>
      </c>
      <c r="AK2">
        <v>7</v>
      </c>
      <c r="AL2">
        <v>7</v>
      </c>
      <c r="AM2">
        <v>7</v>
      </c>
      <c r="AN2">
        <v>7</v>
      </c>
      <c r="AO2">
        <v>7</v>
      </c>
      <c r="AP2">
        <v>7</v>
      </c>
      <c r="AQ2">
        <v>8</v>
      </c>
      <c r="AR2">
        <v>7</v>
      </c>
      <c r="AS2">
        <v>7</v>
      </c>
      <c r="AT2">
        <v>7.5</v>
      </c>
      <c r="AU2">
        <v>7.5</v>
      </c>
      <c r="AV2">
        <v>6.5</v>
      </c>
      <c r="AW2">
        <v>7.5</v>
      </c>
      <c r="BA2">
        <v>6.5</v>
      </c>
    </row>
    <row r="3" spans="1:53" x14ac:dyDescent="0.25">
      <c r="A3">
        <v>7</v>
      </c>
      <c r="B3">
        <v>6.5</v>
      </c>
      <c r="C3">
        <v>6</v>
      </c>
      <c r="D3">
        <v>6.5</v>
      </c>
      <c r="E3">
        <v>7</v>
      </c>
      <c r="F3">
        <v>7</v>
      </c>
      <c r="G3">
        <v>6.5</v>
      </c>
      <c r="H3">
        <v>6.5</v>
      </c>
      <c r="I3">
        <v>7</v>
      </c>
      <c r="J3">
        <v>7</v>
      </c>
      <c r="K3">
        <v>6.5</v>
      </c>
      <c r="L3">
        <v>7</v>
      </c>
      <c r="M3">
        <v>7.5</v>
      </c>
      <c r="N3">
        <v>6.5</v>
      </c>
      <c r="O3">
        <v>7</v>
      </c>
      <c r="P3">
        <v>7</v>
      </c>
      <c r="Q3">
        <v>7</v>
      </c>
      <c r="R3">
        <v>6</v>
      </c>
      <c r="S3">
        <v>6.5</v>
      </c>
      <c r="T3">
        <v>6.5</v>
      </c>
      <c r="U3">
        <v>6.5</v>
      </c>
      <c r="V3">
        <v>7.5</v>
      </c>
      <c r="W3">
        <v>6</v>
      </c>
      <c r="X3">
        <v>6.5</v>
      </c>
      <c r="Y3">
        <v>7</v>
      </c>
      <c r="Z3">
        <v>7</v>
      </c>
      <c r="AA3">
        <v>6.5</v>
      </c>
      <c r="AB3">
        <v>7</v>
      </c>
      <c r="AC3">
        <v>7</v>
      </c>
      <c r="AD3">
        <v>7</v>
      </c>
      <c r="AE3">
        <v>7</v>
      </c>
      <c r="AG3">
        <v>7.5</v>
      </c>
      <c r="AH3">
        <v>7</v>
      </c>
      <c r="AJ3">
        <v>6.5</v>
      </c>
      <c r="AK3">
        <v>7</v>
      </c>
      <c r="AL3">
        <v>7</v>
      </c>
      <c r="AM3">
        <v>7</v>
      </c>
      <c r="AN3">
        <v>7</v>
      </c>
      <c r="AO3">
        <v>6.5</v>
      </c>
      <c r="AP3">
        <v>7</v>
      </c>
      <c r="AQ3">
        <v>8</v>
      </c>
      <c r="AR3">
        <v>7</v>
      </c>
      <c r="AS3">
        <v>6.5</v>
      </c>
      <c r="AT3">
        <v>7.5</v>
      </c>
      <c r="AU3">
        <v>7.5</v>
      </c>
      <c r="AV3">
        <v>7.5</v>
      </c>
      <c r="AW3">
        <v>6.5</v>
      </c>
      <c r="BA3">
        <v>8</v>
      </c>
    </row>
    <row r="4" spans="1:53" x14ac:dyDescent="0.25">
      <c r="A4">
        <v>7</v>
      </c>
      <c r="B4">
        <v>6</v>
      </c>
      <c r="C4">
        <v>6</v>
      </c>
      <c r="D4">
        <v>7</v>
      </c>
      <c r="E4">
        <v>7</v>
      </c>
      <c r="F4">
        <v>7</v>
      </c>
      <c r="G4">
        <v>6</v>
      </c>
      <c r="H4">
        <v>7</v>
      </c>
      <c r="I4">
        <v>4</v>
      </c>
      <c r="J4">
        <v>7</v>
      </c>
      <c r="K4">
        <v>6</v>
      </c>
      <c r="L4">
        <v>7</v>
      </c>
      <c r="M4">
        <v>7</v>
      </c>
      <c r="N4">
        <v>7</v>
      </c>
      <c r="O4">
        <v>6.5</v>
      </c>
      <c r="P4">
        <v>6</v>
      </c>
      <c r="Q4">
        <v>6.5</v>
      </c>
      <c r="R4">
        <v>7</v>
      </c>
      <c r="S4">
        <v>7</v>
      </c>
      <c r="T4">
        <v>7</v>
      </c>
      <c r="U4">
        <v>7</v>
      </c>
      <c r="V4">
        <v>7</v>
      </c>
      <c r="W4">
        <v>6</v>
      </c>
      <c r="X4">
        <v>7</v>
      </c>
      <c r="Y4">
        <v>7</v>
      </c>
      <c r="Z4">
        <v>7</v>
      </c>
      <c r="AA4">
        <v>7</v>
      </c>
      <c r="AB4">
        <v>7</v>
      </c>
      <c r="AC4">
        <v>7</v>
      </c>
      <c r="AD4">
        <v>6</v>
      </c>
      <c r="AE4">
        <v>7</v>
      </c>
      <c r="AG4">
        <v>7.5</v>
      </c>
      <c r="AH4">
        <v>7</v>
      </c>
      <c r="AJ4">
        <v>7</v>
      </c>
      <c r="AK4">
        <v>6.5</v>
      </c>
      <c r="AL4">
        <v>6</v>
      </c>
      <c r="AM4">
        <v>6</v>
      </c>
      <c r="AN4">
        <v>6</v>
      </c>
      <c r="AO4">
        <v>6</v>
      </c>
      <c r="AP4">
        <v>6.5</v>
      </c>
      <c r="AQ4">
        <v>7</v>
      </c>
      <c r="AR4">
        <v>6.5</v>
      </c>
      <c r="AS4">
        <v>6.5</v>
      </c>
      <c r="AT4">
        <v>6</v>
      </c>
      <c r="AU4">
        <v>6.5</v>
      </c>
      <c r="AV4">
        <v>6.5</v>
      </c>
      <c r="AW4">
        <v>6</v>
      </c>
      <c r="BA4">
        <v>6</v>
      </c>
    </row>
    <row r="5" spans="1:53" x14ac:dyDescent="0.25">
      <c r="A5">
        <v>6.5</v>
      </c>
      <c r="B5">
        <v>7</v>
      </c>
      <c r="C5">
        <v>6</v>
      </c>
      <c r="D5">
        <v>6</v>
      </c>
      <c r="E5">
        <v>7</v>
      </c>
      <c r="F5">
        <v>7</v>
      </c>
      <c r="G5">
        <v>7</v>
      </c>
      <c r="H5">
        <v>7</v>
      </c>
      <c r="I5">
        <v>4</v>
      </c>
      <c r="J5">
        <v>7.5</v>
      </c>
      <c r="K5">
        <v>7</v>
      </c>
      <c r="L5">
        <v>6</v>
      </c>
      <c r="M5">
        <v>7</v>
      </c>
      <c r="N5">
        <v>6.5</v>
      </c>
      <c r="O5">
        <v>6</v>
      </c>
      <c r="P5">
        <v>6.5</v>
      </c>
      <c r="Q5">
        <v>7</v>
      </c>
      <c r="R5">
        <v>7</v>
      </c>
      <c r="S5">
        <v>6</v>
      </c>
      <c r="T5">
        <v>7</v>
      </c>
      <c r="U5">
        <v>6.5</v>
      </c>
      <c r="V5">
        <v>7.5</v>
      </c>
      <c r="W5">
        <v>7</v>
      </c>
      <c r="X5">
        <v>6.5</v>
      </c>
      <c r="Y5">
        <v>6.5</v>
      </c>
      <c r="Z5">
        <v>7</v>
      </c>
      <c r="AA5">
        <v>6</v>
      </c>
      <c r="AB5">
        <v>7</v>
      </c>
      <c r="AC5">
        <v>6</v>
      </c>
      <c r="AD5">
        <v>7</v>
      </c>
      <c r="AE5">
        <v>6.5</v>
      </c>
      <c r="AG5">
        <v>7</v>
      </c>
      <c r="AH5">
        <v>7</v>
      </c>
      <c r="AJ5">
        <v>7</v>
      </c>
      <c r="AK5">
        <v>6</v>
      </c>
      <c r="AL5">
        <v>6.5</v>
      </c>
      <c r="AM5">
        <v>7</v>
      </c>
      <c r="AN5">
        <v>6.5</v>
      </c>
      <c r="AO5">
        <v>6.5</v>
      </c>
      <c r="AP5">
        <v>7</v>
      </c>
      <c r="AQ5">
        <v>7</v>
      </c>
      <c r="AR5">
        <v>7</v>
      </c>
      <c r="AS5">
        <v>6.5</v>
      </c>
      <c r="AT5">
        <v>7</v>
      </c>
      <c r="AU5">
        <v>7</v>
      </c>
      <c r="AV5">
        <v>7</v>
      </c>
      <c r="AW5">
        <v>7</v>
      </c>
      <c r="BA5">
        <v>7</v>
      </c>
    </row>
    <row r="6" spans="1:53" x14ac:dyDescent="0.25">
      <c r="A6">
        <v>7</v>
      </c>
      <c r="B6">
        <v>6</v>
      </c>
      <c r="C6">
        <v>6</v>
      </c>
      <c r="D6">
        <v>5</v>
      </c>
      <c r="E6">
        <v>7</v>
      </c>
      <c r="F6">
        <v>7</v>
      </c>
      <c r="G6">
        <v>7</v>
      </c>
      <c r="H6">
        <v>7.5</v>
      </c>
      <c r="I6">
        <v>5</v>
      </c>
      <c r="J6">
        <v>7</v>
      </c>
      <c r="K6">
        <v>7</v>
      </c>
      <c r="L6">
        <v>7</v>
      </c>
      <c r="M6">
        <v>6</v>
      </c>
      <c r="N6">
        <v>7</v>
      </c>
      <c r="O6">
        <v>6.5</v>
      </c>
      <c r="P6">
        <v>7</v>
      </c>
      <c r="Q6">
        <v>7</v>
      </c>
      <c r="R6">
        <v>6</v>
      </c>
      <c r="S6">
        <v>6</v>
      </c>
      <c r="T6">
        <v>7</v>
      </c>
      <c r="U6">
        <v>7</v>
      </c>
      <c r="V6">
        <v>7</v>
      </c>
      <c r="W6">
        <v>7</v>
      </c>
      <c r="X6">
        <v>7</v>
      </c>
      <c r="Y6">
        <v>7</v>
      </c>
      <c r="Z6">
        <v>7</v>
      </c>
      <c r="AA6">
        <v>7</v>
      </c>
      <c r="AB6">
        <v>6</v>
      </c>
      <c r="AC6">
        <v>7</v>
      </c>
      <c r="AD6">
        <v>7</v>
      </c>
      <c r="AE6">
        <v>7</v>
      </c>
      <c r="AG6">
        <v>7.5</v>
      </c>
      <c r="AH6">
        <v>7</v>
      </c>
      <c r="AJ6">
        <v>6</v>
      </c>
      <c r="AK6">
        <v>6</v>
      </c>
      <c r="AL6">
        <v>6.5</v>
      </c>
      <c r="AM6">
        <v>6.5</v>
      </c>
      <c r="AN6">
        <v>6</v>
      </c>
      <c r="AO6">
        <v>7</v>
      </c>
      <c r="AP6">
        <v>7</v>
      </c>
      <c r="AQ6">
        <v>7</v>
      </c>
      <c r="AR6">
        <v>7</v>
      </c>
      <c r="AS6">
        <v>6</v>
      </c>
      <c r="AT6">
        <v>7</v>
      </c>
      <c r="AU6">
        <v>7</v>
      </c>
      <c r="AV6">
        <v>7</v>
      </c>
      <c r="AW6">
        <v>7</v>
      </c>
      <c r="BA6">
        <v>7</v>
      </c>
    </row>
    <row r="7" spans="1:53" x14ac:dyDescent="0.25">
      <c r="A7">
        <v>6</v>
      </c>
      <c r="B7">
        <v>6</v>
      </c>
      <c r="C7">
        <v>5</v>
      </c>
      <c r="D7">
        <v>6</v>
      </c>
      <c r="E7">
        <v>4</v>
      </c>
      <c r="F7">
        <v>7</v>
      </c>
      <c r="G7">
        <v>5</v>
      </c>
      <c r="H7">
        <v>6.5</v>
      </c>
      <c r="I7">
        <v>6</v>
      </c>
      <c r="J7">
        <v>7</v>
      </c>
      <c r="K7">
        <v>7</v>
      </c>
      <c r="L7">
        <v>7</v>
      </c>
      <c r="M7">
        <v>7</v>
      </c>
      <c r="N7">
        <v>7</v>
      </c>
      <c r="O7">
        <v>6</v>
      </c>
      <c r="P7">
        <v>6</v>
      </c>
      <c r="Q7">
        <v>6.5</v>
      </c>
      <c r="R7">
        <v>4</v>
      </c>
      <c r="S7">
        <v>5</v>
      </c>
      <c r="T7">
        <v>7</v>
      </c>
      <c r="U7">
        <v>6.5</v>
      </c>
      <c r="V7">
        <v>7</v>
      </c>
      <c r="W7">
        <v>7</v>
      </c>
      <c r="X7">
        <v>7</v>
      </c>
      <c r="Y7">
        <v>7</v>
      </c>
      <c r="Z7">
        <v>7</v>
      </c>
      <c r="AA7">
        <v>6</v>
      </c>
      <c r="AB7">
        <v>7</v>
      </c>
      <c r="AC7">
        <v>7</v>
      </c>
      <c r="AD7">
        <v>7</v>
      </c>
      <c r="AE7">
        <v>6.5</v>
      </c>
      <c r="AG7">
        <v>5</v>
      </c>
      <c r="AH7">
        <v>6.5</v>
      </c>
      <c r="AJ7">
        <v>7</v>
      </c>
      <c r="AK7">
        <v>6.5</v>
      </c>
      <c r="AL7">
        <v>6.5</v>
      </c>
      <c r="AM7">
        <v>6</v>
      </c>
      <c r="AN7">
        <v>6</v>
      </c>
      <c r="AO7">
        <v>6.5</v>
      </c>
      <c r="AP7">
        <v>5</v>
      </c>
      <c r="AQ7">
        <v>7</v>
      </c>
      <c r="AR7">
        <v>7</v>
      </c>
      <c r="AS7">
        <v>6</v>
      </c>
      <c r="AT7">
        <v>6.5</v>
      </c>
      <c r="AU7">
        <v>7</v>
      </c>
      <c r="AV7">
        <v>4</v>
      </c>
      <c r="AW7">
        <v>6.5</v>
      </c>
      <c r="BA7">
        <v>7</v>
      </c>
    </row>
    <row r="8" spans="1:53" x14ac:dyDescent="0.25">
      <c r="A8">
        <v>7</v>
      </c>
      <c r="B8">
        <v>6.5</v>
      </c>
      <c r="C8">
        <v>6</v>
      </c>
      <c r="D8">
        <v>5</v>
      </c>
      <c r="E8">
        <v>4</v>
      </c>
      <c r="F8">
        <v>6.5</v>
      </c>
      <c r="G8">
        <v>6</v>
      </c>
      <c r="H8">
        <v>6</v>
      </c>
      <c r="I8">
        <v>6</v>
      </c>
      <c r="J8">
        <v>6.5</v>
      </c>
      <c r="K8">
        <v>6</v>
      </c>
      <c r="L8">
        <v>6.5</v>
      </c>
      <c r="M8">
        <v>6</v>
      </c>
      <c r="N8">
        <v>6.5</v>
      </c>
      <c r="O8">
        <v>6</v>
      </c>
      <c r="P8">
        <v>7</v>
      </c>
      <c r="Q8">
        <v>6.5</v>
      </c>
      <c r="R8">
        <v>7</v>
      </c>
      <c r="S8">
        <v>4</v>
      </c>
      <c r="T8">
        <v>7</v>
      </c>
      <c r="U8">
        <v>7</v>
      </c>
      <c r="V8">
        <v>7</v>
      </c>
      <c r="W8">
        <v>0</v>
      </c>
      <c r="X8">
        <v>7</v>
      </c>
      <c r="Y8">
        <v>6.5</v>
      </c>
      <c r="Z8">
        <v>7.5</v>
      </c>
      <c r="AA8">
        <v>6</v>
      </c>
      <c r="AB8">
        <v>7</v>
      </c>
      <c r="AC8">
        <v>6.5</v>
      </c>
      <c r="AD8">
        <v>5</v>
      </c>
      <c r="AE8">
        <v>7</v>
      </c>
      <c r="AG8">
        <v>7</v>
      </c>
      <c r="AH8">
        <v>7</v>
      </c>
      <c r="AJ8">
        <v>4</v>
      </c>
      <c r="AK8">
        <v>6.5</v>
      </c>
      <c r="AL8">
        <v>6.5</v>
      </c>
      <c r="AM8">
        <v>7</v>
      </c>
      <c r="AN8">
        <v>6.5</v>
      </c>
      <c r="AO8">
        <v>6</v>
      </c>
      <c r="AP8">
        <v>6.5</v>
      </c>
      <c r="AQ8">
        <v>7</v>
      </c>
      <c r="AR8">
        <v>7</v>
      </c>
      <c r="AS8">
        <v>6.5</v>
      </c>
      <c r="AT8">
        <v>6.5</v>
      </c>
      <c r="AU8">
        <v>6.5</v>
      </c>
      <c r="AV8">
        <v>6.5</v>
      </c>
      <c r="AW8">
        <v>7</v>
      </c>
      <c r="BA8">
        <v>6.5</v>
      </c>
    </row>
    <row r="9" spans="1:53" x14ac:dyDescent="0.25">
      <c r="A9">
        <v>8</v>
      </c>
      <c r="B9">
        <v>7</v>
      </c>
      <c r="C9">
        <v>7</v>
      </c>
      <c r="D9">
        <v>7</v>
      </c>
      <c r="E9">
        <v>7</v>
      </c>
      <c r="F9">
        <v>7</v>
      </c>
      <c r="G9">
        <v>6</v>
      </c>
      <c r="H9">
        <v>13</v>
      </c>
      <c r="I9">
        <v>14</v>
      </c>
      <c r="J9">
        <v>7</v>
      </c>
      <c r="K9">
        <v>6</v>
      </c>
      <c r="L9">
        <v>7</v>
      </c>
      <c r="M9">
        <v>6</v>
      </c>
      <c r="N9">
        <v>6</v>
      </c>
      <c r="O9">
        <v>6</v>
      </c>
      <c r="P9">
        <v>6.5</v>
      </c>
      <c r="Q9">
        <v>7</v>
      </c>
      <c r="R9">
        <v>6</v>
      </c>
      <c r="S9">
        <v>4</v>
      </c>
      <c r="T9">
        <v>7</v>
      </c>
      <c r="U9">
        <v>7</v>
      </c>
      <c r="V9">
        <v>7</v>
      </c>
      <c r="W9">
        <v>6</v>
      </c>
      <c r="X9">
        <v>7</v>
      </c>
      <c r="Y9">
        <v>7</v>
      </c>
      <c r="Z9">
        <v>7.5</v>
      </c>
      <c r="AA9">
        <v>7</v>
      </c>
      <c r="AB9">
        <v>6</v>
      </c>
      <c r="AC9">
        <v>6.5</v>
      </c>
      <c r="AD9">
        <v>5</v>
      </c>
      <c r="AE9">
        <v>7</v>
      </c>
      <c r="AG9">
        <v>7</v>
      </c>
      <c r="AH9">
        <v>7</v>
      </c>
      <c r="AJ9">
        <v>6</v>
      </c>
      <c r="AK9">
        <v>6</v>
      </c>
      <c r="AL9">
        <v>7</v>
      </c>
      <c r="AM9">
        <v>6</v>
      </c>
      <c r="AN9">
        <v>6</v>
      </c>
      <c r="AO9">
        <v>6</v>
      </c>
      <c r="AP9">
        <v>6.5</v>
      </c>
      <c r="AQ9">
        <v>7</v>
      </c>
      <c r="AR9">
        <v>7</v>
      </c>
      <c r="AS9">
        <v>6.5</v>
      </c>
      <c r="AT9">
        <v>6.5</v>
      </c>
      <c r="AU9">
        <v>7</v>
      </c>
      <c r="AV9">
        <v>6.5</v>
      </c>
      <c r="AW9">
        <v>6</v>
      </c>
      <c r="BA9">
        <v>7</v>
      </c>
    </row>
    <row r="10" spans="1:53" x14ac:dyDescent="0.25">
      <c r="A10">
        <v>7</v>
      </c>
      <c r="B10">
        <v>13</v>
      </c>
      <c r="C10">
        <v>12</v>
      </c>
      <c r="D10">
        <v>14</v>
      </c>
      <c r="E10">
        <v>7</v>
      </c>
      <c r="F10">
        <v>6</v>
      </c>
      <c r="G10">
        <v>5.5</v>
      </c>
      <c r="H10">
        <v>7</v>
      </c>
      <c r="I10">
        <v>7</v>
      </c>
      <c r="J10">
        <v>7</v>
      </c>
      <c r="K10">
        <v>14</v>
      </c>
      <c r="L10">
        <v>14</v>
      </c>
      <c r="M10">
        <v>6</v>
      </c>
      <c r="N10">
        <v>7</v>
      </c>
      <c r="O10">
        <v>7</v>
      </c>
      <c r="P10">
        <v>6</v>
      </c>
      <c r="Q10">
        <v>6</v>
      </c>
      <c r="R10">
        <v>6</v>
      </c>
      <c r="S10">
        <v>6</v>
      </c>
      <c r="T10">
        <v>7</v>
      </c>
      <c r="U10">
        <v>7</v>
      </c>
      <c r="V10">
        <v>7</v>
      </c>
      <c r="W10">
        <v>7</v>
      </c>
      <c r="X10">
        <v>7</v>
      </c>
      <c r="Y10">
        <v>6.5</v>
      </c>
      <c r="Z10">
        <v>7.5</v>
      </c>
      <c r="AA10">
        <v>6</v>
      </c>
      <c r="AB10">
        <v>6</v>
      </c>
      <c r="AC10">
        <v>6</v>
      </c>
      <c r="AD10">
        <v>6</v>
      </c>
      <c r="AE10">
        <v>7</v>
      </c>
      <c r="AG10">
        <v>7.5</v>
      </c>
      <c r="AH10">
        <v>7</v>
      </c>
      <c r="AJ10">
        <v>7</v>
      </c>
      <c r="AK10">
        <v>6</v>
      </c>
      <c r="AL10">
        <v>6.5</v>
      </c>
      <c r="AM10">
        <v>6.5</v>
      </c>
      <c r="AN10">
        <v>6.5</v>
      </c>
      <c r="AO10">
        <v>6.5</v>
      </c>
      <c r="AP10">
        <v>6</v>
      </c>
      <c r="AQ10">
        <v>7</v>
      </c>
      <c r="AR10">
        <v>7</v>
      </c>
      <c r="AS10">
        <v>7</v>
      </c>
      <c r="AT10">
        <v>6.5</v>
      </c>
      <c r="AU10">
        <v>7.5</v>
      </c>
      <c r="AV10">
        <v>6</v>
      </c>
      <c r="AW10">
        <v>6.5</v>
      </c>
      <c r="BA10">
        <v>7</v>
      </c>
    </row>
    <row r="11" spans="1:53" x14ac:dyDescent="0.25">
      <c r="A11">
        <v>14</v>
      </c>
      <c r="B11">
        <v>7</v>
      </c>
      <c r="C11">
        <v>6</v>
      </c>
      <c r="D11">
        <v>6</v>
      </c>
      <c r="E11">
        <v>16</v>
      </c>
      <c r="F11">
        <v>12</v>
      </c>
      <c r="G11">
        <v>12</v>
      </c>
      <c r="H11">
        <v>6</v>
      </c>
      <c r="I11">
        <v>7</v>
      </c>
      <c r="J11">
        <v>6.5</v>
      </c>
      <c r="K11">
        <v>7</v>
      </c>
      <c r="L11">
        <v>7</v>
      </c>
      <c r="M11">
        <v>13</v>
      </c>
      <c r="N11">
        <v>16</v>
      </c>
      <c r="O11">
        <v>14</v>
      </c>
      <c r="P11">
        <v>16</v>
      </c>
      <c r="Q11">
        <v>14</v>
      </c>
      <c r="R11">
        <v>14</v>
      </c>
      <c r="S11">
        <v>12</v>
      </c>
      <c r="T11">
        <v>13</v>
      </c>
      <c r="U11">
        <v>14</v>
      </c>
      <c r="V11">
        <v>13</v>
      </c>
      <c r="W11">
        <v>14</v>
      </c>
      <c r="X11">
        <v>12</v>
      </c>
      <c r="Y11">
        <v>14</v>
      </c>
      <c r="Z11">
        <v>16</v>
      </c>
      <c r="AA11">
        <v>14</v>
      </c>
      <c r="AB11">
        <v>14</v>
      </c>
      <c r="AC11">
        <v>12</v>
      </c>
      <c r="AD11">
        <v>14</v>
      </c>
      <c r="AE11">
        <v>14</v>
      </c>
      <c r="AG11">
        <v>7.5</v>
      </c>
      <c r="AH11">
        <v>7</v>
      </c>
      <c r="AJ11">
        <v>6</v>
      </c>
      <c r="AK11">
        <v>6.5</v>
      </c>
      <c r="AL11">
        <v>6.5</v>
      </c>
      <c r="AM11">
        <v>7</v>
      </c>
      <c r="AN11">
        <v>7</v>
      </c>
      <c r="AO11">
        <v>6</v>
      </c>
      <c r="AP11">
        <v>7</v>
      </c>
      <c r="AQ11">
        <v>7</v>
      </c>
      <c r="AR11">
        <v>6.5</v>
      </c>
      <c r="AS11">
        <v>6.5</v>
      </c>
      <c r="AT11">
        <v>6</v>
      </c>
      <c r="AU11">
        <v>7</v>
      </c>
      <c r="AV11">
        <v>7</v>
      </c>
      <c r="AW11">
        <v>6.5</v>
      </c>
      <c r="BA11">
        <v>7</v>
      </c>
    </row>
    <row r="12" spans="1:53" x14ac:dyDescent="0.25">
      <c r="A12">
        <v>14</v>
      </c>
      <c r="B12">
        <v>7</v>
      </c>
      <c r="C12">
        <v>6</v>
      </c>
      <c r="D12">
        <v>6.5</v>
      </c>
      <c r="E12">
        <v>7</v>
      </c>
      <c r="F12">
        <v>7</v>
      </c>
      <c r="G12">
        <v>6</v>
      </c>
      <c r="H12">
        <v>7</v>
      </c>
      <c r="I12">
        <v>6</v>
      </c>
      <c r="J12">
        <v>7.5</v>
      </c>
      <c r="K12">
        <v>7</v>
      </c>
      <c r="L12">
        <v>6</v>
      </c>
      <c r="M12">
        <v>7</v>
      </c>
      <c r="N12">
        <v>6.5</v>
      </c>
      <c r="O12">
        <v>6.5</v>
      </c>
      <c r="P12">
        <v>7</v>
      </c>
      <c r="Q12">
        <v>7</v>
      </c>
      <c r="R12">
        <v>7</v>
      </c>
      <c r="S12">
        <v>7</v>
      </c>
      <c r="T12">
        <v>7</v>
      </c>
      <c r="U12">
        <v>6.5</v>
      </c>
      <c r="V12">
        <v>7.5</v>
      </c>
      <c r="W12">
        <v>7</v>
      </c>
      <c r="X12">
        <v>7</v>
      </c>
      <c r="Y12">
        <v>7</v>
      </c>
      <c r="Z12">
        <v>7</v>
      </c>
      <c r="AA12">
        <v>6</v>
      </c>
      <c r="AB12">
        <v>6.5</v>
      </c>
      <c r="AC12">
        <v>6.5</v>
      </c>
      <c r="AD12">
        <v>7</v>
      </c>
      <c r="AE12">
        <v>7</v>
      </c>
      <c r="AG12">
        <v>7</v>
      </c>
      <c r="AH12">
        <v>6.5</v>
      </c>
      <c r="AJ12">
        <v>7</v>
      </c>
      <c r="AK12">
        <v>6.5</v>
      </c>
      <c r="AL12">
        <v>7</v>
      </c>
      <c r="AM12">
        <v>7</v>
      </c>
      <c r="AN12">
        <v>7</v>
      </c>
      <c r="AO12">
        <v>6</v>
      </c>
      <c r="AP12">
        <v>7</v>
      </c>
      <c r="AQ12">
        <v>7</v>
      </c>
      <c r="AR12">
        <v>7</v>
      </c>
      <c r="AS12">
        <v>7</v>
      </c>
      <c r="AT12">
        <v>7</v>
      </c>
      <c r="AU12">
        <v>7</v>
      </c>
      <c r="AV12">
        <v>7</v>
      </c>
      <c r="AW12">
        <v>7</v>
      </c>
      <c r="BA12">
        <v>6.5</v>
      </c>
    </row>
    <row r="13" spans="1:53" x14ac:dyDescent="0.25">
      <c r="A13">
        <v>13</v>
      </c>
      <c r="B13">
        <v>7</v>
      </c>
      <c r="C13">
        <v>5</v>
      </c>
      <c r="D13">
        <v>6</v>
      </c>
      <c r="E13">
        <v>7</v>
      </c>
      <c r="F13">
        <v>6</v>
      </c>
      <c r="G13">
        <v>6</v>
      </c>
      <c r="H13">
        <v>6</v>
      </c>
      <c r="I13">
        <v>6</v>
      </c>
      <c r="J13">
        <v>7.5</v>
      </c>
      <c r="K13">
        <v>7</v>
      </c>
      <c r="L13">
        <v>6.5</v>
      </c>
      <c r="M13">
        <v>6.5</v>
      </c>
      <c r="N13">
        <v>7</v>
      </c>
      <c r="O13">
        <v>6.5</v>
      </c>
      <c r="P13">
        <v>7</v>
      </c>
      <c r="Q13">
        <v>7</v>
      </c>
      <c r="R13">
        <v>6</v>
      </c>
      <c r="S13">
        <v>6</v>
      </c>
      <c r="T13">
        <v>6</v>
      </c>
      <c r="U13">
        <v>7</v>
      </c>
      <c r="V13">
        <v>6.5</v>
      </c>
      <c r="W13">
        <v>5</v>
      </c>
      <c r="X13">
        <v>7</v>
      </c>
      <c r="Y13">
        <v>7</v>
      </c>
      <c r="Z13">
        <v>7.5</v>
      </c>
      <c r="AA13">
        <v>6</v>
      </c>
      <c r="AB13">
        <v>6.5</v>
      </c>
      <c r="AC13">
        <v>6.5</v>
      </c>
      <c r="AD13">
        <v>5</v>
      </c>
      <c r="AE13">
        <v>7.5</v>
      </c>
      <c r="AG13">
        <v>7</v>
      </c>
      <c r="AH13">
        <v>7</v>
      </c>
      <c r="AJ13">
        <v>7</v>
      </c>
      <c r="AK13">
        <v>7</v>
      </c>
      <c r="AL13">
        <v>7</v>
      </c>
      <c r="AM13">
        <v>6</v>
      </c>
      <c r="AN13">
        <v>7</v>
      </c>
      <c r="AO13">
        <v>6.5</v>
      </c>
      <c r="AP13">
        <v>7</v>
      </c>
      <c r="AQ13">
        <v>7</v>
      </c>
      <c r="AR13">
        <v>7</v>
      </c>
      <c r="AS13">
        <v>6</v>
      </c>
      <c r="AT13">
        <v>6.5</v>
      </c>
      <c r="AU13">
        <v>7</v>
      </c>
      <c r="AV13">
        <v>7</v>
      </c>
      <c r="AW13">
        <v>7</v>
      </c>
      <c r="BA13">
        <v>7</v>
      </c>
    </row>
    <row r="14" spans="1:53" x14ac:dyDescent="0.25">
      <c r="A14">
        <v>19.5</v>
      </c>
      <c r="B14">
        <v>6</v>
      </c>
      <c r="C14">
        <v>5</v>
      </c>
      <c r="D14">
        <v>6.5</v>
      </c>
      <c r="E14">
        <v>7</v>
      </c>
      <c r="F14">
        <v>7</v>
      </c>
      <c r="G14">
        <v>6</v>
      </c>
      <c r="H14">
        <v>7</v>
      </c>
      <c r="I14">
        <v>6</v>
      </c>
      <c r="J14">
        <v>6.5</v>
      </c>
      <c r="K14">
        <v>7</v>
      </c>
      <c r="L14">
        <v>6</v>
      </c>
      <c r="M14">
        <v>6.5</v>
      </c>
      <c r="N14">
        <v>7</v>
      </c>
      <c r="O14">
        <v>6</v>
      </c>
      <c r="P14">
        <v>7</v>
      </c>
      <c r="Q14">
        <v>7</v>
      </c>
      <c r="R14">
        <v>6</v>
      </c>
      <c r="S14">
        <v>7</v>
      </c>
      <c r="T14">
        <v>6.5</v>
      </c>
      <c r="U14">
        <v>7</v>
      </c>
      <c r="V14">
        <v>7</v>
      </c>
      <c r="W14">
        <v>6</v>
      </c>
      <c r="X14">
        <v>7</v>
      </c>
      <c r="Y14">
        <v>7</v>
      </c>
      <c r="Z14">
        <v>7.5</v>
      </c>
      <c r="AA14">
        <v>6</v>
      </c>
      <c r="AB14">
        <v>6.5</v>
      </c>
      <c r="AC14">
        <v>7</v>
      </c>
      <c r="AD14">
        <v>5</v>
      </c>
      <c r="AE14">
        <v>7</v>
      </c>
      <c r="AG14">
        <v>6.5</v>
      </c>
      <c r="AH14">
        <v>6.5</v>
      </c>
      <c r="AJ14">
        <v>7</v>
      </c>
      <c r="AK14">
        <v>6.5</v>
      </c>
      <c r="AL14">
        <v>6.5</v>
      </c>
      <c r="AM14">
        <v>6.5</v>
      </c>
      <c r="AN14">
        <v>6.5</v>
      </c>
      <c r="AO14">
        <v>4</v>
      </c>
      <c r="AP14">
        <v>5</v>
      </c>
      <c r="AQ14">
        <v>7</v>
      </c>
      <c r="AR14">
        <v>6.5</v>
      </c>
      <c r="AS14">
        <v>5</v>
      </c>
      <c r="AT14">
        <v>6.5</v>
      </c>
      <c r="AU14">
        <v>6.5</v>
      </c>
      <c r="AV14">
        <v>6.5</v>
      </c>
      <c r="AW14">
        <v>6.5</v>
      </c>
      <c r="BA14">
        <v>6</v>
      </c>
    </row>
    <row r="15" spans="1:53" x14ac:dyDescent="0.25">
      <c r="A15">
        <f>SUM(A2:A14)</f>
        <v>123</v>
      </c>
      <c r="B15">
        <v>6</v>
      </c>
      <c r="C15">
        <v>7</v>
      </c>
      <c r="D15">
        <v>7</v>
      </c>
      <c r="E15">
        <v>7.5</v>
      </c>
      <c r="F15">
        <v>7</v>
      </c>
      <c r="G15">
        <v>6</v>
      </c>
      <c r="H15">
        <v>6</v>
      </c>
      <c r="I15">
        <v>6</v>
      </c>
      <c r="J15">
        <v>7</v>
      </c>
      <c r="K15">
        <v>7</v>
      </c>
      <c r="L15">
        <v>6.5</v>
      </c>
      <c r="M15">
        <v>7</v>
      </c>
      <c r="N15">
        <v>7</v>
      </c>
      <c r="O15">
        <v>6</v>
      </c>
      <c r="P15">
        <v>7</v>
      </c>
      <c r="Q15">
        <v>6.5</v>
      </c>
      <c r="R15">
        <v>7</v>
      </c>
      <c r="S15">
        <v>6</v>
      </c>
      <c r="T15">
        <v>6</v>
      </c>
      <c r="U15">
        <v>7</v>
      </c>
      <c r="V15">
        <v>7</v>
      </c>
      <c r="W15">
        <v>5</v>
      </c>
      <c r="X15">
        <v>7</v>
      </c>
      <c r="Y15">
        <v>7</v>
      </c>
      <c r="Z15">
        <v>7</v>
      </c>
      <c r="AA15">
        <v>6.5</v>
      </c>
      <c r="AB15">
        <v>7</v>
      </c>
      <c r="AC15">
        <v>6</v>
      </c>
      <c r="AD15">
        <v>7</v>
      </c>
      <c r="AE15">
        <v>6</v>
      </c>
      <c r="AG15">
        <v>7</v>
      </c>
      <c r="AH15">
        <v>7</v>
      </c>
      <c r="AJ15">
        <v>6.5</v>
      </c>
      <c r="AK15">
        <v>6</v>
      </c>
      <c r="AL15">
        <v>7</v>
      </c>
      <c r="AM15">
        <v>6.5</v>
      </c>
      <c r="AN15">
        <v>6.5</v>
      </c>
      <c r="AO15">
        <v>6.5</v>
      </c>
      <c r="AP15">
        <v>6.5</v>
      </c>
      <c r="AQ15">
        <v>7</v>
      </c>
      <c r="AR15">
        <v>7</v>
      </c>
      <c r="AS15">
        <v>6</v>
      </c>
      <c r="AT15">
        <v>5.5</v>
      </c>
      <c r="AU15">
        <v>7</v>
      </c>
      <c r="AV15">
        <v>7</v>
      </c>
      <c r="AW15">
        <v>6.5</v>
      </c>
      <c r="BA15">
        <v>7</v>
      </c>
    </row>
    <row r="16" spans="1:53" x14ac:dyDescent="0.25">
      <c r="A16">
        <v>180</v>
      </c>
      <c r="B16">
        <v>7</v>
      </c>
      <c r="C16">
        <v>6.5</v>
      </c>
      <c r="D16">
        <v>7</v>
      </c>
      <c r="E16">
        <v>6</v>
      </c>
      <c r="F16">
        <v>6</v>
      </c>
      <c r="G16">
        <v>5</v>
      </c>
      <c r="H16">
        <v>7</v>
      </c>
      <c r="I16">
        <v>5</v>
      </c>
      <c r="J16">
        <v>7</v>
      </c>
      <c r="K16">
        <v>6</v>
      </c>
      <c r="L16">
        <v>6</v>
      </c>
      <c r="M16">
        <v>7</v>
      </c>
      <c r="N16">
        <v>7</v>
      </c>
      <c r="O16">
        <v>6</v>
      </c>
      <c r="P16">
        <v>6.5</v>
      </c>
      <c r="Q16">
        <v>5</v>
      </c>
      <c r="R16">
        <v>7</v>
      </c>
      <c r="S16">
        <v>7</v>
      </c>
      <c r="T16">
        <v>7</v>
      </c>
      <c r="U16">
        <v>6</v>
      </c>
      <c r="V16">
        <v>6.5</v>
      </c>
      <c r="W16">
        <v>7</v>
      </c>
      <c r="X16">
        <v>7</v>
      </c>
      <c r="Y16">
        <v>6.5</v>
      </c>
      <c r="Z16">
        <v>7</v>
      </c>
      <c r="AA16">
        <v>6</v>
      </c>
      <c r="AB16">
        <v>7</v>
      </c>
      <c r="AC16">
        <v>5</v>
      </c>
      <c r="AD16">
        <v>7</v>
      </c>
      <c r="AE16">
        <v>6</v>
      </c>
      <c r="AG16">
        <v>6.5</v>
      </c>
      <c r="AH16">
        <v>6.5</v>
      </c>
      <c r="AJ16">
        <v>6</v>
      </c>
      <c r="AK16">
        <v>6</v>
      </c>
      <c r="AL16">
        <v>6.5</v>
      </c>
      <c r="AM16">
        <v>6.5</v>
      </c>
      <c r="AN16">
        <v>6</v>
      </c>
      <c r="AO16">
        <v>6</v>
      </c>
      <c r="AP16">
        <v>6.5</v>
      </c>
      <c r="AQ16">
        <v>7</v>
      </c>
      <c r="AR16">
        <v>7</v>
      </c>
      <c r="AS16">
        <v>6</v>
      </c>
      <c r="AT16">
        <v>6.5</v>
      </c>
      <c r="AU16">
        <v>6.5</v>
      </c>
      <c r="AV16">
        <v>7</v>
      </c>
      <c r="AW16">
        <v>7</v>
      </c>
      <c r="BA16">
        <v>6.5</v>
      </c>
    </row>
    <row r="17" spans="1:53" x14ac:dyDescent="0.25">
      <c r="A17">
        <f>A15/A16*100</f>
        <v>68.333333333333329</v>
      </c>
      <c r="B17">
        <v>13</v>
      </c>
      <c r="C17">
        <v>12</v>
      </c>
      <c r="D17">
        <v>13</v>
      </c>
      <c r="E17">
        <v>15</v>
      </c>
      <c r="F17">
        <v>14</v>
      </c>
      <c r="G17">
        <v>14</v>
      </c>
      <c r="H17">
        <v>5</v>
      </c>
      <c r="I17">
        <v>5</v>
      </c>
      <c r="J17">
        <v>7</v>
      </c>
      <c r="K17">
        <v>14</v>
      </c>
      <c r="L17">
        <v>14</v>
      </c>
      <c r="M17">
        <v>14</v>
      </c>
      <c r="N17">
        <v>14</v>
      </c>
      <c r="O17">
        <v>14</v>
      </c>
      <c r="P17">
        <v>14</v>
      </c>
      <c r="Q17">
        <v>14</v>
      </c>
      <c r="R17">
        <v>13</v>
      </c>
      <c r="S17">
        <v>13</v>
      </c>
      <c r="T17">
        <v>14</v>
      </c>
      <c r="U17">
        <v>14</v>
      </c>
      <c r="V17">
        <v>15</v>
      </c>
      <c r="W17">
        <v>13</v>
      </c>
      <c r="X17">
        <v>13</v>
      </c>
      <c r="Y17">
        <v>14</v>
      </c>
      <c r="Z17">
        <v>15</v>
      </c>
      <c r="AA17">
        <v>13</v>
      </c>
      <c r="AB17">
        <v>14</v>
      </c>
      <c r="AC17">
        <v>13</v>
      </c>
      <c r="AD17">
        <v>14</v>
      </c>
      <c r="AE17">
        <v>15</v>
      </c>
      <c r="AG17">
        <v>6.5</v>
      </c>
      <c r="AH17">
        <v>6.5</v>
      </c>
      <c r="AJ17">
        <v>7</v>
      </c>
      <c r="AK17">
        <v>7</v>
      </c>
      <c r="AL17">
        <v>7</v>
      </c>
      <c r="AM17">
        <v>7</v>
      </c>
      <c r="AN17">
        <v>6.5</v>
      </c>
      <c r="AO17">
        <v>5</v>
      </c>
      <c r="AP17">
        <v>7</v>
      </c>
      <c r="AQ17">
        <v>7</v>
      </c>
      <c r="AR17">
        <v>7</v>
      </c>
      <c r="AS17">
        <v>7</v>
      </c>
      <c r="AT17">
        <v>6.5</v>
      </c>
      <c r="AU17">
        <v>7</v>
      </c>
      <c r="AV17">
        <v>7</v>
      </c>
      <c r="AW17">
        <v>7</v>
      </c>
      <c r="BA17">
        <v>6.5</v>
      </c>
    </row>
    <row r="18" spans="1:53" x14ac:dyDescent="0.25">
      <c r="B18">
        <v>12</v>
      </c>
      <c r="C18">
        <v>10</v>
      </c>
      <c r="D18">
        <v>12</v>
      </c>
      <c r="E18">
        <v>13</v>
      </c>
      <c r="F18">
        <v>12</v>
      </c>
      <c r="G18">
        <v>12</v>
      </c>
      <c r="H18">
        <v>6.5</v>
      </c>
      <c r="I18">
        <v>7</v>
      </c>
      <c r="J18">
        <v>7</v>
      </c>
      <c r="K18">
        <v>12</v>
      </c>
      <c r="L18">
        <v>12</v>
      </c>
      <c r="M18">
        <v>12</v>
      </c>
      <c r="N18">
        <v>13</v>
      </c>
      <c r="O18">
        <v>12</v>
      </c>
      <c r="P18">
        <v>13</v>
      </c>
      <c r="Q18">
        <v>12</v>
      </c>
      <c r="R18">
        <v>12</v>
      </c>
      <c r="S18">
        <v>10</v>
      </c>
      <c r="T18">
        <v>13</v>
      </c>
      <c r="U18">
        <v>13</v>
      </c>
      <c r="V18">
        <v>13</v>
      </c>
      <c r="W18">
        <v>12</v>
      </c>
      <c r="X18">
        <v>13</v>
      </c>
      <c r="Y18">
        <v>13</v>
      </c>
      <c r="Z18">
        <v>14</v>
      </c>
      <c r="AA18">
        <v>13</v>
      </c>
      <c r="AB18">
        <v>12</v>
      </c>
      <c r="AC18">
        <v>13</v>
      </c>
      <c r="AD18">
        <v>12</v>
      </c>
      <c r="AE18">
        <v>13</v>
      </c>
      <c r="AG18">
        <v>14</v>
      </c>
      <c r="AH18">
        <v>14</v>
      </c>
      <c r="AJ18">
        <v>14</v>
      </c>
      <c r="AK18">
        <v>14</v>
      </c>
      <c r="AL18">
        <v>14</v>
      </c>
      <c r="AM18">
        <v>12</v>
      </c>
      <c r="AN18">
        <v>13</v>
      </c>
      <c r="AO18">
        <v>10</v>
      </c>
      <c r="AP18">
        <v>14</v>
      </c>
      <c r="AQ18">
        <v>15</v>
      </c>
      <c r="AR18">
        <v>13</v>
      </c>
      <c r="AS18">
        <v>14</v>
      </c>
      <c r="AT18">
        <v>13</v>
      </c>
      <c r="AU18">
        <v>13</v>
      </c>
      <c r="AV18">
        <v>14</v>
      </c>
      <c r="AW18">
        <v>14</v>
      </c>
      <c r="BA18">
        <v>6</v>
      </c>
    </row>
    <row r="19" spans="1:53" x14ac:dyDescent="0.25">
      <c r="B19">
        <v>13</v>
      </c>
      <c r="C19">
        <v>10</v>
      </c>
      <c r="D19">
        <v>12</v>
      </c>
      <c r="E19">
        <v>10</v>
      </c>
      <c r="F19">
        <v>12</v>
      </c>
      <c r="G19">
        <v>12</v>
      </c>
      <c r="H19">
        <v>14</v>
      </c>
      <c r="I19">
        <v>12</v>
      </c>
      <c r="J19">
        <v>6.5</v>
      </c>
      <c r="K19">
        <v>12</v>
      </c>
      <c r="L19">
        <v>13</v>
      </c>
      <c r="M19">
        <v>13</v>
      </c>
      <c r="N19">
        <v>13</v>
      </c>
      <c r="O19">
        <v>12</v>
      </c>
      <c r="P19">
        <v>14</v>
      </c>
      <c r="Q19">
        <v>13</v>
      </c>
      <c r="R19">
        <v>12</v>
      </c>
      <c r="S19">
        <v>8</v>
      </c>
      <c r="T19">
        <v>13</v>
      </c>
      <c r="U19">
        <v>13</v>
      </c>
      <c r="V19">
        <v>14</v>
      </c>
      <c r="W19">
        <v>10</v>
      </c>
      <c r="X19">
        <v>14</v>
      </c>
      <c r="Y19">
        <v>13</v>
      </c>
      <c r="Z19">
        <v>14</v>
      </c>
      <c r="AA19">
        <v>13</v>
      </c>
      <c r="AB19">
        <v>14</v>
      </c>
      <c r="AC19">
        <v>13</v>
      </c>
      <c r="AD19">
        <v>12</v>
      </c>
      <c r="AE19">
        <v>14</v>
      </c>
      <c r="AG19">
        <v>13</v>
      </c>
      <c r="AH19">
        <v>13</v>
      </c>
      <c r="AJ19">
        <v>7.5</v>
      </c>
      <c r="AK19">
        <v>7</v>
      </c>
      <c r="AL19">
        <v>7</v>
      </c>
      <c r="AM19">
        <v>7</v>
      </c>
      <c r="AN19">
        <v>7</v>
      </c>
      <c r="AO19">
        <v>6.5</v>
      </c>
      <c r="AP19">
        <v>7</v>
      </c>
      <c r="AQ19">
        <v>7</v>
      </c>
      <c r="AR19">
        <v>7</v>
      </c>
      <c r="AS19">
        <v>6.5</v>
      </c>
      <c r="AT19">
        <v>7</v>
      </c>
      <c r="AU19">
        <v>7</v>
      </c>
      <c r="AV19">
        <v>7</v>
      </c>
      <c r="AW19">
        <v>6.5</v>
      </c>
      <c r="BA19">
        <v>7</v>
      </c>
    </row>
    <row r="20" spans="1:53" x14ac:dyDescent="0.25">
      <c r="B20">
        <v>14</v>
      </c>
      <c r="C20">
        <v>12</v>
      </c>
      <c r="D20">
        <v>14</v>
      </c>
      <c r="E20">
        <v>14</v>
      </c>
      <c r="F20">
        <v>14</v>
      </c>
      <c r="G20">
        <v>13</v>
      </c>
      <c r="H20">
        <v>13</v>
      </c>
      <c r="I20">
        <v>12</v>
      </c>
      <c r="J20">
        <v>7.5</v>
      </c>
      <c r="K20">
        <v>14</v>
      </c>
      <c r="L20">
        <v>14</v>
      </c>
      <c r="M20">
        <v>14</v>
      </c>
      <c r="N20">
        <v>14</v>
      </c>
      <c r="O20">
        <v>14</v>
      </c>
      <c r="P20">
        <v>14</v>
      </c>
      <c r="Q20">
        <v>14</v>
      </c>
      <c r="R20">
        <v>14</v>
      </c>
      <c r="S20">
        <v>12</v>
      </c>
      <c r="T20">
        <v>14</v>
      </c>
      <c r="U20">
        <v>14</v>
      </c>
      <c r="V20">
        <v>15</v>
      </c>
      <c r="W20">
        <v>13</v>
      </c>
      <c r="X20">
        <v>14</v>
      </c>
      <c r="Y20">
        <v>14</v>
      </c>
      <c r="Z20">
        <v>16</v>
      </c>
      <c r="AA20">
        <v>14</v>
      </c>
      <c r="AB20">
        <v>14</v>
      </c>
      <c r="AC20">
        <v>14</v>
      </c>
      <c r="AD20">
        <v>14</v>
      </c>
      <c r="AE20">
        <v>15</v>
      </c>
      <c r="AG20">
        <v>14</v>
      </c>
      <c r="AH20">
        <v>14</v>
      </c>
      <c r="AJ20">
        <v>7</v>
      </c>
      <c r="AK20">
        <v>8</v>
      </c>
      <c r="AL20">
        <v>7</v>
      </c>
      <c r="AM20">
        <v>6</v>
      </c>
      <c r="AN20">
        <v>7</v>
      </c>
      <c r="AO20">
        <v>6.5</v>
      </c>
      <c r="AP20">
        <v>6.5</v>
      </c>
      <c r="AQ20">
        <v>7</v>
      </c>
      <c r="AR20">
        <v>7</v>
      </c>
      <c r="AS20">
        <v>7.5</v>
      </c>
      <c r="AT20">
        <v>8</v>
      </c>
      <c r="AU20">
        <v>6.5</v>
      </c>
      <c r="AV20">
        <v>8</v>
      </c>
      <c r="AW20">
        <v>8</v>
      </c>
      <c r="BA20">
        <v>6.5</v>
      </c>
    </row>
    <row r="21" spans="1:53" x14ac:dyDescent="0.25">
      <c r="K21">
        <f>SUM(K17:K20)</f>
        <v>52</v>
      </c>
      <c r="L21">
        <f t="shared" ref="L21:X21" si="0">SUM(L17:L20)</f>
        <v>53</v>
      </c>
      <c r="M21">
        <f t="shared" si="0"/>
        <v>53</v>
      </c>
      <c r="N21">
        <f t="shared" si="0"/>
        <v>54</v>
      </c>
      <c r="O21">
        <f t="shared" si="0"/>
        <v>52</v>
      </c>
      <c r="P21">
        <f t="shared" si="0"/>
        <v>55</v>
      </c>
      <c r="Q21">
        <f t="shared" si="0"/>
        <v>53</v>
      </c>
      <c r="R21">
        <f t="shared" si="0"/>
        <v>51</v>
      </c>
      <c r="S21">
        <f t="shared" si="0"/>
        <v>43</v>
      </c>
      <c r="T21">
        <f t="shared" si="0"/>
        <v>54</v>
      </c>
      <c r="U21">
        <f t="shared" si="0"/>
        <v>54</v>
      </c>
      <c r="V21">
        <f t="shared" si="0"/>
        <v>57</v>
      </c>
      <c r="W21">
        <f t="shared" si="0"/>
        <v>48</v>
      </c>
      <c r="X21">
        <f t="shared" si="0"/>
        <v>54</v>
      </c>
      <c r="Y21">
        <f t="shared" ref="Y21" si="1">SUM(Y17:Y20)</f>
        <v>54</v>
      </c>
      <c r="Z21">
        <f t="shared" ref="Z21" si="2">SUM(Z17:Z20)</f>
        <v>59</v>
      </c>
      <c r="AA21">
        <f t="shared" ref="AA21" si="3">SUM(AA17:AA20)</f>
        <v>53</v>
      </c>
      <c r="AB21">
        <f t="shared" ref="AB21" si="4">SUM(AB17:AB20)</f>
        <v>54</v>
      </c>
      <c r="AC21">
        <f t="shared" ref="AC21" si="5">SUM(AC17:AC20)</f>
        <v>53</v>
      </c>
      <c r="AD21">
        <f t="shared" ref="AD21" si="6">SUM(AD17:AD20)</f>
        <v>52</v>
      </c>
      <c r="AE21">
        <f t="shared" ref="AE21" si="7">SUM(AE17:AE20)</f>
        <v>57</v>
      </c>
      <c r="AF21">
        <f t="shared" ref="AF21" si="8">SUM(AF17:AF20)</f>
        <v>0</v>
      </c>
      <c r="AG21">
        <v>14</v>
      </c>
      <c r="AH21">
        <v>14</v>
      </c>
      <c r="AJ21">
        <v>14</v>
      </c>
      <c r="AK21">
        <v>14</v>
      </c>
      <c r="AL21">
        <v>14</v>
      </c>
      <c r="AM21">
        <v>14</v>
      </c>
      <c r="AN21">
        <v>14</v>
      </c>
      <c r="AO21">
        <v>14</v>
      </c>
      <c r="AP21">
        <v>14</v>
      </c>
      <c r="AQ21">
        <v>14</v>
      </c>
      <c r="AR21">
        <v>14</v>
      </c>
      <c r="AS21">
        <v>14</v>
      </c>
      <c r="AT21">
        <v>14</v>
      </c>
      <c r="AU21">
        <v>14</v>
      </c>
      <c r="AV21">
        <v>14</v>
      </c>
      <c r="AW21">
        <v>14</v>
      </c>
      <c r="BA21">
        <v>7.5</v>
      </c>
    </row>
    <row r="22" spans="1:53" x14ac:dyDescent="0.25">
      <c r="AG22">
        <f>SUM(AG19:AG21)</f>
        <v>41</v>
      </c>
      <c r="AH22">
        <f>SUM(AH19:AH21)</f>
        <v>41</v>
      </c>
      <c r="AJ22">
        <v>12</v>
      </c>
      <c r="AK22">
        <v>13</v>
      </c>
      <c r="AL22">
        <v>13</v>
      </c>
      <c r="AM22">
        <v>13</v>
      </c>
      <c r="AN22">
        <v>13</v>
      </c>
      <c r="AO22">
        <v>12</v>
      </c>
      <c r="AP22">
        <v>13</v>
      </c>
      <c r="AQ22">
        <v>14</v>
      </c>
      <c r="AR22">
        <v>14</v>
      </c>
      <c r="AS22">
        <v>13</v>
      </c>
      <c r="AT22">
        <v>13</v>
      </c>
      <c r="AU22">
        <v>13</v>
      </c>
      <c r="AV22">
        <v>13</v>
      </c>
      <c r="AW22">
        <v>13</v>
      </c>
      <c r="BA22">
        <v>8</v>
      </c>
    </row>
    <row r="23" spans="1:53" x14ac:dyDescent="0.25">
      <c r="B23">
        <f>SUM(B17:B20)</f>
        <v>52</v>
      </c>
      <c r="C23">
        <f t="shared" ref="C23:G23" si="9">SUM(C17:C20)</f>
        <v>44</v>
      </c>
      <c r="D23">
        <f t="shared" si="9"/>
        <v>51</v>
      </c>
      <c r="E23">
        <f t="shared" si="9"/>
        <v>52</v>
      </c>
      <c r="F23">
        <f t="shared" si="9"/>
        <v>52</v>
      </c>
      <c r="G23">
        <f t="shared" si="9"/>
        <v>51</v>
      </c>
      <c r="H23">
        <v>14</v>
      </c>
      <c r="I23">
        <v>10</v>
      </c>
      <c r="J23">
        <v>8</v>
      </c>
      <c r="K23">
        <f>SUM(K2:K20)</f>
        <v>158.5</v>
      </c>
      <c r="L23">
        <f t="shared" ref="L23:Y23" si="10">SUM(L2:L20)</f>
        <v>159</v>
      </c>
      <c r="M23">
        <f t="shared" si="10"/>
        <v>159.5</v>
      </c>
      <c r="N23">
        <v>163</v>
      </c>
      <c r="O23">
        <f t="shared" si="10"/>
        <v>155</v>
      </c>
      <c r="P23">
        <f t="shared" si="10"/>
        <v>164.5</v>
      </c>
      <c r="Q23">
        <f t="shared" si="10"/>
        <v>160</v>
      </c>
      <c r="R23">
        <f t="shared" si="10"/>
        <v>153.5</v>
      </c>
      <c r="S23">
        <f t="shared" si="10"/>
        <v>138.5</v>
      </c>
      <c r="T23">
        <f t="shared" si="10"/>
        <v>162</v>
      </c>
      <c r="U23">
        <f t="shared" si="10"/>
        <v>163</v>
      </c>
      <c r="V23">
        <f t="shared" si="10"/>
        <v>168.5</v>
      </c>
      <c r="W23">
        <v>142</v>
      </c>
      <c r="X23">
        <f t="shared" si="10"/>
        <v>162.5</v>
      </c>
      <c r="Y23">
        <f t="shared" ref="Y23" si="11">SUM(Y2:Y20)</f>
        <v>163.5</v>
      </c>
      <c r="Z23">
        <f t="shared" ref="Z23" si="12">SUM(Z2:Z20)</f>
        <v>175.5</v>
      </c>
      <c r="AA23">
        <f t="shared" ref="AA23" si="13">SUM(AA2:AA20)</f>
        <v>156</v>
      </c>
      <c r="AB23">
        <f t="shared" ref="AB23" si="14">SUM(AB2:AB20)</f>
        <v>161.5</v>
      </c>
      <c r="AC23">
        <f t="shared" ref="AC23" si="15">SUM(AC2:AC20)</f>
        <v>156</v>
      </c>
      <c r="AD23">
        <f t="shared" ref="AD23" si="16">SUM(AD2:AD20)</f>
        <v>153</v>
      </c>
      <c r="AE23">
        <f t="shared" ref="AE23" si="17">SUM(AE2:AE20)</f>
        <v>166.5</v>
      </c>
      <c r="AF23">
        <f t="shared" ref="AF23" si="18">SUM(AF2:AF20)</f>
        <v>0</v>
      </c>
      <c r="AG23">
        <f>SUM(AG2:AG21)</f>
        <v>167</v>
      </c>
      <c r="AH23">
        <f t="shared" ref="AH23:AI23" si="19">SUM(AH2:AH21)</f>
        <v>164.5</v>
      </c>
      <c r="AI23">
        <f t="shared" si="19"/>
        <v>0</v>
      </c>
      <c r="AJ23">
        <v>13</v>
      </c>
      <c r="AK23">
        <v>12</v>
      </c>
      <c r="AL23">
        <v>13</v>
      </c>
      <c r="AM23">
        <v>13</v>
      </c>
      <c r="AN23">
        <v>12</v>
      </c>
      <c r="AO23">
        <v>12</v>
      </c>
      <c r="AP23">
        <v>13</v>
      </c>
      <c r="AQ23">
        <v>14</v>
      </c>
      <c r="AR23">
        <v>13</v>
      </c>
      <c r="AS23">
        <v>12</v>
      </c>
      <c r="AT23">
        <v>13</v>
      </c>
      <c r="AU23">
        <v>14</v>
      </c>
      <c r="AV23">
        <v>12</v>
      </c>
      <c r="AW23">
        <v>13</v>
      </c>
      <c r="BA23">
        <v>7</v>
      </c>
    </row>
    <row r="24" spans="1:53" x14ac:dyDescent="0.25">
      <c r="B24">
        <f>SUM(B2:B20)</f>
        <v>157</v>
      </c>
      <c r="C24">
        <f t="shared" ref="C24:G24" si="20">SUM(C2:C20)</f>
        <v>139.5</v>
      </c>
      <c r="D24">
        <f t="shared" si="20"/>
        <v>153.5</v>
      </c>
      <c r="E24">
        <f t="shared" si="20"/>
        <v>159</v>
      </c>
      <c r="F24">
        <f t="shared" si="20"/>
        <v>158.5</v>
      </c>
      <c r="G24">
        <f t="shared" si="20"/>
        <v>148</v>
      </c>
      <c r="H24">
        <v>14</v>
      </c>
      <c r="I24">
        <v>12</v>
      </c>
      <c r="J24">
        <v>15</v>
      </c>
      <c r="K24">
        <v>240</v>
      </c>
      <c r="L24">
        <v>240</v>
      </c>
      <c r="M24">
        <v>240</v>
      </c>
      <c r="N24">
        <v>240</v>
      </c>
      <c r="O24">
        <v>240</v>
      </c>
      <c r="P24">
        <v>240</v>
      </c>
      <c r="Q24">
        <v>240</v>
      </c>
      <c r="R24">
        <v>240</v>
      </c>
      <c r="S24">
        <v>240</v>
      </c>
      <c r="T24">
        <v>240</v>
      </c>
      <c r="U24">
        <v>240</v>
      </c>
      <c r="V24">
        <v>240</v>
      </c>
      <c r="W24">
        <v>240</v>
      </c>
      <c r="X24">
        <v>240</v>
      </c>
      <c r="Y24">
        <v>240</v>
      </c>
      <c r="Z24">
        <v>240</v>
      </c>
      <c r="AA24">
        <v>240</v>
      </c>
      <c r="AB24">
        <v>240</v>
      </c>
      <c r="AC24">
        <v>240</v>
      </c>
      <c r="AD24">
        <v>240</v>
      </c>
      <c r="AE24">
        <v>240</v>
      </c>
      <c r="AF24">
        <v>240</v>
      </c>
      <c r="AG24">
        <v>240</v>
      </c>
      <c r="AH24">
        <v>240</v>
      </c>
      <c r="AI24">
        <v>240</v>
      </c>
      <c r="AJ24">
        <v>14</v>
      </c>
      <c r="AK24">
        <v>14</v>
      </c>
      <c r="AL24">
        <v>14</v>
      </c>
      <c r="AM24">
        <v>14</v>
      </c>
      <c r="AN24">
        <v>14</v>
      </c>
      <c r="AO24">
        <v>12</v>
      </c>
      <c r="AP24">
        <v>14</v>
      </c>
      <c r="AQ24">
        <v>15</v>
      </c>
      <c r="AR24">
        <v>14</v>
      </c>
      <c r="AS24">
        <v>12</v>
      </c>
      <c r="AT24">
        <v>14</v>
      </c>
      <c r="AU24">
        <v>15</v>
      </c>
      <c r="AV24">
        <v>14</v>
      </c>
      <c r="AW24">
        <v>14</v>
      </c>
      <c r="BA24">
        <v>7</v>
      </c>
    </row>
    <row r="25" spans="1:53" x14ac:dyDescent="0.25">
      <c r="AJ25">
        <f>SUM(AJ21:AJ24)</f>
        <v>53</v>
      </c>
      <c r="AK25">
        <f t="shared" ref="AK25:AT25" si="21">SUM(AK21:AK24)</f>
        <v>53</v>
      </c>
      <c r="AL25">
        <f t="shared" si="21"/>
        <v>54</v>
      </c>
      <c r="AM25">
        <f t="shared" si="21"/>
        <v>54</v>
      </c>
      <c r="AN25">
        <f t="shared" si="21"/>
        <v>53</v>
      </c>
      <c r="AO25">
        <f t="shared" si="21"/>
        <v>50</v>
      </c>
      <c r="AP25">
        <f t="shared" si="21"/>
        <v>54</v>
      </c>
      <c r="AQ25">
        <f t="shared" si="21"/>
        <v>57</v>
      </c>
      <c r="AR25">
        <f t="shared" si="21"/>
        <v>55</v>
      </c>
      <c r="AS25">
        <f t="shared" si="21"/>
        <v>51</v>
      </c>
      <c r="AT25">
        <f t="shared" si="21"/>
        <v>54</v>
      </c>
      <c r="AU25">
        <f t="shared" ref="AU25" si="22">SUM(AU21:AU24)</f>
        <v>56</v>
      </c>
      <c r="AV25">
        <f t="shared" ref="AV25" si="23">SUM(AV21:AV24)</f>
        <v>53</v>
      </c>
      <c r="AW25">
        <f t="shared" ref="AW25" si="24">SUM(AW21:AW24)</f>
        <v>54</v>
      </c>
      <c r="AX25">
        <f t="shared" ref="AX25" si="25">SUM(AX21:AX24)</f>
        <v>0</v>
      </c>
      <c r="AY25">
        <f t="shared" ref="AY25" si="26">SUM(AY21:AY24)</f>
        <v>0</v>
      </c>
      <c r="AZ25">
        <f t="shared" ref="AZ25" si="27">SUM(AZ21:AZ24)</f>
        <v>0</v>
      </c>
      <c r="BA25">
        <v>7</v>
      </c>
    </row>
    <row r="26" spans="1:53" x14ac:dyDescent="0.25">
      <c r="H26">
        <f>SUM(H19:H24)</f>
        <v>55</v>
      </c>
      <c r="I26">
        <f>SUM(I19:I24)</f>
        <v>46</v>
      </c>
      <c r="J26">
        <v>13</v>
      </c>
      <c r="K26">
        <f>K23/K24*100</f>
        <v>66.041666666666671</v>
      </c>
      <c r="L26">
        <f t="shared" ref="L26:Y26" si="28">L23/L24*100</f>
        <v>66.25</v>
      </c>
      <c r="M26">
        <f t="shared" si="28"/>
        <v>66.458333333333329</v>
      </c>
      <c r="N26">
        <f t="shared" si="28"/>
        <v>67.916666666666671</v>
      </c>
      <c r="O26">
        <f t="shared" si="28"/>
        <v>64.583333333333343</v>
      </c>
      <c r="P26">
        <f t="shared" si="28"/>
        <v>68.541666666666671</v>
      </c>
      <c r="Q26">
        <f t="shared" si="28"/>
        <v>66.666666666666657</v>
      </c>
      <c r="R26">
        <f t="shared" si="28"/>
        <v>63.958333333333329</v>
      </c>
      <c r="S26">
        <f t="shared" si="28"/>
        <v>57.708333333333329</v>
      </c>
      <c r="T26">
        <f t="shared" si="28"/>
        <v>67.5</v>
      </c>
      <c r="U26">
        <f t="shared" si="28"/>
        <v>67.916666666666671</v>
      </c>
      <c r="V26">
        <f t="shared" si="28"/>
        <v>70.208333333333329</v>
      </c>
      <c r="W26">
        <f t="shared" si="28"/>
        <v>59.166666666666664</v>
      </c>
      <c r="X26">
        <f t="shared" si="28"/>
        <v>67.708333333333343</v>
      </c>
      <c r="Y26">
        <f t="shared" ref="Y26" si="29">Y23/Y24*100</f>
        <v>68.125</v>
      </c>
      <c r="Z26">
        <f t="shared" ref="Z26" si="30">Z23/Z24*100</f>
        <v>73.125</v>
      </c>
      <c r="AA26">
        <f t="shared" ref="AA26" si="31">AA23/AA24*100</f>
        <v>65</v>
      </c>
      <c r="AB26">
        <f t="shared" ref="AB26" si="32">AB23/AB24*100</f>
        <v>67.291666666666671</v>
      </c>
      <c r="AC26">
        <f t="shared" ref="AC26" si="33">AC23/AC24*100</f>
        <v>65</v>
      </c>
      <c r="AD26">
        <f t="shared" ref="AD26" si="34">AD23/AD24*100</f>
        <v>63.749999999999993</v>
      </c>
      <c r="AE26">
        <f t="shared" ref="AE26" si="35">AE23/AE24*100</f>
        <v>69.375</v>
      </c>
      <c r="AF26">
        <f t="shared" ref="AF26" si="36">AF23/AF24*100</f>
        <v>0</v>
      </c>
      <c r="AG26">
        <f>AG23/AG24*100</f>
        <v>69.583333333333329</v>
      </c>
      <c r="AH26">
        <f t="shared" ref="AH26:AI26" si="37">AH23/AH24*100</f>
        <v>68.541666666666671</v>
      </c>
      <c r="AI26">
        <f t="shared" si="37"/>
        <v>0</v>
      </c>
      <c r="AJ26">
        <f>SUM(AJ2:AJ24)</f>
        <v>185.5</v>
      </c>
      <c r="AK26">
        <f t="shared" ref="AK26:AU26" si="38">SUM(AK2:AK24)</f>
        <v>185</v>
      </c>
      <c r="AL26">
        <f t="shared" si="38"/>
        <v>189</v>
      </c>
      <c r="AM26">
        <f t="shared" si="38"/>
        <v>184.5</v>
      </c>
      <c r="AN26">
        <f t="shared" si="38"/>
        <v>184</v>
      </c>
      <c r="AO26">
        <f t="shared" si="38"/>
        <v>171</v>
      </c>
      <c r="AP26">
        <f t="shared" si="38"/>
        <v>186</v>
      </c>
      <c r="AQ26">
        <f t="shared" si="38"/>
        <v>200</v>
      </c>
      <c r="AR26">
        <f t="shared" si="38"/>
        <v>192.5</v>
      </c>
      <c r="AS26">
        <f t="shared" si="38"/>
        <v>181</v>
      </c>
      <c r="AT26">
        <f t="shared" si="38"/>
        <v>187.5</v>
      </c>
      <c r="AU26">
        <f t="shared" ref="AU26" si="39">SUM(AU2:AU24)</f>
        <v>194</v>
      </c>
      <c r="AV26">
        <f t="shared" ref="AV26" si="40">SUM(AV2:AV24)</f>
        <v>188</v>
      </c>
      <c r="AW26">
        <f t="shared" ref="AW26" si="41">SUM(AW2:AW24)</f>
        <v>190</v>
      </c>
      <c r="AX26">
        <f t="shared" ref="AX26" si="42">SUM(AX2:AX24)</f>
        <v>0</v>
      </c>
      <c r="AY26">
        <f t="shared" ref="AY26" si="43">SUM(AY2:AY24)</f>
        <v>0</v>
      </c>
      <c r="AZ26">
        <f t="shared" ref="AZ26" si="44">SUM(AZ2:AZ24)</f>
        <v>0</v>
      </c>
      <c r="BA26">
        <v>15</v>
      </c>
    </row>
    <row r="27" spans="1:53" x14ac:dyDescent="0.25">
      <c r="B27">
        <v>240</v>
      </c>
      <c r="C27">
        <v>240</v>
      </c>
      <c r="D27">
        <v>240</v>
      </c>
      <c r="E27">
        <v>240</v>
      </c>
      <c r="F27">
        <v>240</v>
      </c>
      <c r="G27">
        <v>240</v>
      </c>
      <c r="H27">
        <v>171</v>
      </c>
      <c r="I27">
        <f>SUM(I2:I24)</f>
        <v>153.5</v>
      </c>
      <c r="J27">
        <v>14</v>
      </c>
      <c r="N27">
        <v>2</v>
      </c>
      <c r="W27">
        <v>2</v>
      </c>
      <c r="AJ27">
        <v>280</v>
      </c>
      <c r="AK27">
        <v>280</v>
      </c>
      <c r="AL27">
        <v>280</v>
      </c>
      <c r="AM27">
        <v>280</v>
      </c>
      <c r="AN27">
        <v>280</v>
      </c>
      <c r="AO27">
        <v>280</v>
      </c>
      <c r="AP27">
        <v>280</v>
      </c>
      <c r="AQ27">
        <v>280</v>
      </c>
      <c r="AR27">
        <v>280</v>
      </c>
      <c r="AS27">
        <v>280</v>
      </c>
      <c r="AT27">
        <v>280</v>
      </c>
      <c r="AU27">
        <v>280</v>
      </c>
      <c r="AV27">
        <v>280</v>
      </c>
      <c r="AW27">
        <v>280</v>
      </c>
      <c r="AX27">
        <v>280</v>
      </c>
      <c r="AY27">
        <v>280</v>
      </c>
      <c r="AZ27">
        <v>280</v>
      </c>
      <c r="BA27">
        <v>13</v>
      </c>
    </row>
    <row r="28" spans="1:53" x14ac:dyDescent="0.25">
      <c r="B28">
        <f>B24/B27*100</f>
        <v>65.416666666666671</v>
      </c>
      <c r="C28">
        <f t="shared" ref="C28:G28" si="45">C24/C27*100</f>
        <v>58.125000000000007</v>
      </c>
      <c r="D28">
        <f t="shared" si="45"/>
        <v>63.958333333333329</v>
      </c>
      <c r="E28">
        <f t="shared" si="45"/>
        <v>66.25</v>
      </c>
      <c r="F28">
        <f t="shared" si="45"/>
        <v>66.041666666666671</v>
      </c>
      <c r="G28">
        <f t="shared" si="45"/>
        <v>61.666666666666671</v>
      </c>
      <c r="H28">
        <v>260</v>
      </c>
      <c r="I28">
        <v>260</v>
      </c>
      <c r="J28">
        <v>16</v>
      </c>
      <c r="AJ28">
        <f>AJ26/AJ27*100</f>
        <v>66.25</v>
      </c>
      <c r="AK28">
        <f t="shared" ref="AK28:AU28" si="46">AK26/AK27*100</f>
        <v>66.071428571428569</v>
      </c>
      <c r="AL28">
        <f t="shared" si="46"/>
        <v>67.5</v>
      </c>
      <c r="AM28">
        <f t="shared" si="46"/>
        <v>65.892857142857139</v>
      </c>
      <c r="AN28">
        <f t="shared" si="46"/>
        <v>65.714285714285708</v>
      </c>
      <c r="AO28">
        <f t="shared" si="46"/>
        <v>61.071428571428577</v>
      </c>
      <c r="AP28">
        <f t="shared" si="46"/>
        <v>66.428571428571431</v>
      </c>
      <c r="AQ28">
        <f t="shared" si="46"/>
        <v>71.428571428571431</v>
      </c>
      <c r="AR28">
        <f t="shared" si="46"/>
        <v>68.75</v>
      </c>
      <c r="AS28">
        <f t="shared" si="46"/>
        <v>64.642857142857153</v>
      </c>
      <c r="AT28">
        <f t="shared" si="46"/>
        <v>66.964285714285708</v>
      </c>
      <c r="AU28">
        <f t="shared" ref="AU28" si="47">AU26/AU27*100</f>
        <v>69.285714285714278</v>
      </c>
      <c r="AV28">
        <f t="shared" ref="AV28" si="48">AV26/AV27*100</f>
        <v>67.142857142857139</v>
      </c>
      <c r="AW28">
        <f t="shared" ref="AW28" si="49">AW26/AW27*100</f>
        <v>67.857142857142861</v>
      </c>
      <c r="AX28">
        <f t="shared" ref="AX28" si="50">AX26/AX27*100</f>
        <v>0</v>
      </c>
      <c r="AY28">
        <f t="shared" ref="AY28" si="51">AY26/AY27*100</f>
        <v>0</v>
      </c>
      <c r="AZ28">
        <f t="shared" ref="AZ28" si="52">AZ26/AZ27*100</f>
        <v>0</v>
      </c>
      <c r="BA28">
        <v>13</v>
      </c>
    </row>
    <row r="29" spans="1:53" x14ac:dyDescent="0.25">
      <c r="H29">
        <f>H27/H28*100</f>
        <v>65.769230769230774</v>
      </c>
      <c r="I29">
        <f>I27/I28*100</f>
        <v>59.03846153846154</v>
      </c>
      <c r="J29">
        <f>SUM(J2:J28)</f>
        <v>199</v>
      </c>
      <c r="BA29">
        <v>14</v>
      </c>
    </row>
    <row r="30" spans="1:53" x14ac:dyDescent="0.25">
      <c r="H30">
        <v>2</v>
      </c>
      <c r="J30">
        <v>280</v>
      </c>
      <c r="BA30">
        <f>SUM(BA2:BA29)</f>
        <v>219.5</v>
      </c>
    </row>
    <row r="31" spans="1:53" x14ac:dyDescent="0.25">
      <c r="J31">
        <f>J29/J30*100</f>
        <v>71.071428571428569</v>
      </c>
      <c r="BA31">
        <v>320</v>
      </c>
    </row>
    <row r="32" spans="1:53" x14ac:dyDescent="0.25">
      <c r="BA32">
        <f>BA30/BA31*100</f>
        <v>68.59375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A2" sqref="A2:E9"/>
    </sheetView>
  </sheetViews>
  <sheetFormatPr defaultRowHeight="21" x14ac:dyDescent="0.35"/>
  <cols>
    <col min="1" max="1" width="17.5703125" style="27" bestFit="1" customWidth="1"/>
    <col min="2" max="2" width="10.7109375" style="27" bestFit="1" customWidth="1"/>
    <col min="3" max="3" width="9.85546875" style="27" bestFit="1" customWidth="1"/>
    <col min="4" max="4" width="11.85546875" style="27" bestFit="1" customWidth="1"/>
    <col min="5" max="5" width="16" bestFit="1" customWidth="1"/>
  </cols>
  <sheetData>
    <row r="2" spans="1:5" x14ac:dyDescent="0.35">
      <c r="A2" s="23"/>
      <c r="B2" s="23"/>
      <c r="C2" s="23"/>
      <c r="D2" s="23"/>
      <c r="E2" s="23"/>
    </row>
    <row r="3" spans="1:5" x14ac:dyDescent="0.35">
      <c r="A3" s="24" t="s">
        <v>80</v>
      </c>
      <c r="B3" s="24" t="s">
        <v>77</v>
      </c>
      <c r="C3" s="24" t="s">
        <v>91</v>
      </c>
      <c r="D3" s="24" t="s">
        <v>90</v>
      </c>
      <c r="E3" s="24" t="s">
        <v>92</v>
      </c>
    </row>
    <row r="4" spans="1:5" x14ac:dyDescent="0.35">
      <c r="A4" s="10">
        <v>66.459999999999994</v>
      </c>
      <c r="B4" s="10">
        <v>66.67</v>
      </c>
      <c r="C4" s="25">
        <v>65</v>
      </c>
      <c r="D4" s="10">
        <v>67.92</v>
      </c>
      <c r="E4" s="10">
        <v>57.7</v>
      </c>
    </row>
    <row r="5" spans="1:5" x14ac:dyDescent="0.35">
      <c r="A5" s="10">
        <v>67.92</v>
      </c>
      <c r="B5" s="10">
        <v>63.96</v>
      </c>
      <c r="C5" s="25">
        <v>65</v>
      </c>
      <c r="D5" s="10">
        <v>65.89</v>
      </c>
      <c r="E5" s="10">
        <v>65.709999999999994</v>
      </c>
    </row>
    <row r="6" spans="1:5" x14ac:dyDescent="0.35">
      <c r="A6" s="10">
        <v>66.069999999999993</v>
      </c>
      <c r="B6" s="25">
        <v>67.5</v>
      </c>
      <c r="C6" s="25">
        <v>67.14</v>
      </c>
      <c r="D6" s="10">
        <v>61.07</v>
      </c>
      <c r="E6" s="10">
        <v>66.959999999999994</v>
      </c>
    </row>
    <row r="7" spans="1:5" x14ac:dyDescent="0.35">
      <c r="A7" s="10"/>
      <c r="B7" s="25"/>
      <c r="C7" s="10"/>
      <c r="D7" s="10"/>
      <c r="E7" s="10"/>
    </row>
    <row r="8" spans="1:5" x14ac:dyDescent="0.35">
      <c r="A8" s="10">
        <f>SUM(A4:A6)</f>
        <v>200.45</v>
      </c>
      <c r="B8" s="10">
        <f>SUM(B4:B6)</f>
        <v>198.13</v>
      </c>
      <c r="C8" s="25">
        <f>SUM(C4:C7)</f>
        <v>197.14</v>
      </c>
      <c r="D8" s="10">
        <f>SUM(D4:D6)</f>
        <v>194.88</v>
      </c>
      <c r="E8" s="10">
        <f>SUM(E4:E6)</f>
        <v>190.37</v>
      </c>
    </row>
    <row r="9" spans="1:5" x14ac:dyDescent="0.35">
      <c r="A9" s="26"/>
      <c r="B9" s="26"/>
      <c r="C9" s="26"/>
      <c r="D9" s="26"/>
      <c r="E9" s="2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Dressage inl NSEA CHQ _Class_Sc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2016-06-05T16:43:11Z</cp:lastPrinted>
  <dcterms:created xsi:type="dcterms:W3CDTF">2016-06-03T14:50:04Z</dcterms:created>
  <dcterms:modified xsi:type="dcterms:W3CDTF">2016-06-05T17:02:29Z</dcterms:modified>
</cp:coreProperties>
</file>