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Beaver Hall Unaffiliated Evenin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R32" i="2" l="1"/>
  <c r="R30" i="2"/>
  <c r="P27" i="2"/>
  <c r="P25" i="2"/>
  <c r="G19" i="1"/>
  <c r="G17" i="1"/>
  <c r="G16" i="1"/>
  <c r="G18" i="1"/>
  <c r="L25" i="2"/>
  <c r="M23" i="2"/>
  <c r="M25" i="2" s="1"/>
  <c r="N23" i="2"/>
  <c r="N25" i="2" s="1"/>
  <c r="O23" i="2"/>
  <c r="O25" i="2"/>
  <c r="K25" i="2"/>
  <c r="K23" i="2"/>
  <c r="G12" i="1" l="1"/>
  <c r="G13" i="1"/>
  <c r="G10" i="1"/>
  <c r="J23" i="2"/>
  <c r="J21" i="2"/>
  <c r="H17" i="2"/>
  <c r="I17" i="2"/>
  <c r="H18" i="2"/>
  <c r="H20" i="2" s="1"/>
  <c r="I18" i="2"/>
  <c r="I20" i="2" s="1"/>
  <c r="G20" i="2"/>
  <c r="G18" i="2"/>
  <c r="G17" i="2"/>
  <c r="G6" i="1" l="1"/>
  <c r="G3" i="1"/>
  <c r="G4" i="1"/>
  <c r="G5" i="1"/>
  <c r="G7" i="1"/>
  <c r="B20" i="2"/>
  <c r="C20" i="2"/>
  <c r="D20" i="2"/>
  <c r="E20" i="2"/>
  <c r="F20" i="2"/>
  <c r="A20" i="2"/>
  <c r="B21" i="2"/>
  <c r="B23" i="2" s="1"/>
  <c r="C21" i="2"/>
  <c r="C23" i="2" s="1"/>
  <c r="D21" i="2"/>
  <c r="D23" i="2" s="1"/>
  <c r="E21" i="2"/>
  <c r="E23" i="2" s="1"/>
  <c r="F21" i="2"/>
  <c r="F23" i="2" s="1"/>
  <c r="A23" i="2"/>
  <c r="A21" i="2"/>
</calcChain>
</file>

<file path=xl/sharedStrings.xml><?xml version="1.0" encoding="utf-8"?>
<sst xmlns="http://schemas.openxmlformats.org/spreadsheetml/2006/main" count="49" uniqueCount="36">
  <si>
    <t>Mrs abi halfpenny</t>
  </si>
  <si>
    <t>glynceiriog golden comet</t>
  </si>
  <si>
    <t>Miss Natalie  Stanyer</t>
  </si>
  <si>
    <t>Caenwood Mystic</t>
  </si>
  <si>
    <t>Ms Victoria Palmer</t>
  </si>
  <si>
    <t>Conker</t>
  </si>
  <si>
    <t>Ms Katie Pollock</t>
  </si>
  <si>
    <t>Willow</t>
  </si>
  <si>
    <t>Mrs Zoe  Chadwick</t>
  </si>
  <si>
    <t>Etinosa</t>
  </si>
  <si>
    <t>Miss holly carnall</t>
  </si>
  <si>
    <t>harley quin</t>
  </si>
  <si>
    <t>Mr Darren Jessop</t>
  </si>
  <si>
    <t>Ferdie</t>
  </si>
  <si>
    <t>Ms Libby Toon</t>
  </si>
  <si>
    <t>Maggie</t>
  </si>
  <si>
    <t>Ms Jean Spearing</t>
  </si>
  <si>
    <t>Harvey</t>
  </si>
  <si>
    <t>Ms Sarah Spearing</t>
  </si>
  <si>
    <t>Timberwolf</t>
  </si>
  <si>
    <t>Skippy</t>
  </si>
  <si>
    <t>Mrs Lorraine Twigg</t>
  </si>
  <si>
    <t>Jupiter</t>
  </si>
  <si>
    <t>Intro</t>
  </si>
  <si>
    <t>Prelim</t>
  </si>
  <si>
    <t>Novice</t>
  </si>
  <si>
    <t>B</t>
  </si>
  <si>
    <t>P7</t>
  </si>
  <si>
    <t>P13</t>
  </si>
  <si>
    <t>N30</t>
  </si>
  <si>
    <t>N34</t>
  </si>
  <si>
    <t>A</t>
  </si>
  <si>
    <t>Elem 42</t>
  </si>
  <si>
    <t>J Hall</t>
  </si>
  <si>
    <t xml:space="preserve"> </t>
  </si>
  <si>
    <t>Hollin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</si>
</sst>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14" fillId="0" borderId="10" xfId="0" applyFont="1" applyBorder="1"/>
    <xf numFmtId="0" fontId="14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B23" sqref="B23"/>
    </sheetView>
  </sheetViews>
  <sheetFormatPr defaultRowHeight="15" x14ac:dyDescent="0.25"/>
  <cols>
    <col min="1" max="1" width="3" bestFit="1" customWidth="1"/>
    <col min="2" max="2" width="23.7109375" bestFit="1" customWidth="1"/>
    <col min="3" max="3" width="19.7109375" bestFit="1" customWidth="1"/>
    <col min="4" max="4" width="4.42578125" bestFit="1" customWidth="1"/>
    <col min="5" max="5" width="6" bestFit="1" customWidth="1"/>
    <col min="6" max="6" width="3" bestFit="1" customWidth="1"/>
    <col min="7" max="7" width="5.7109375" customWidth="1"/>
    <col min="8" max="8" width="4.42578125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2" spans="1:8" x14ac:dyDescent="0.25">
      <c r="A2" s="3"/>
      <c r="B2" s="3" t="s">
        <v>23</v>
      </c>
      <c r="C2" s="3"/>
      <c r="D2" s="1"/>
      <c r="E2" s="1"/>
      <c r="F2" s="1"/>
      <c r="G2" s="1"/>
      <c r="H2" s="1"/>
    </row>
    <row r="3" spans="1:8" x14ac:dyDescent="0.25">
      <c r="A3" s="1">
        <v>4</v>
      </c>
      <c r="B3" s="1" t="s">
        <v>5</v>
      </c>
      <c r="C3" s="1" t="s">
        <v>4</v>
      </c>
      <c r="D3" s="1" t="s">
        <v>26</v>
      </c>
      <c r="E3" s="1">
        <v>156</v>
      </c>
      <c r="F3" s="1">
        <v>71</v>
      </c>
      <c r="G3" s="1">
        <f>E3/230*100</f>
        <v>67.826086956521735</v>
      </c>
      <c r="H3" s="1">
        <v>1</v>
      </c>
    </row>
    <row r="4" spans="1:8" x14ac:dyDescent="0.25">
      <c r="A4" s="1">
        <v>3</v>
      </c>
      <c r="B4" s="1" t="s">
        <v>7</v>
      </c>
      <c r="C4" s="1" t="s">
        <v>6</v>
      </c>
      <c r="D4" s="1" t="s">
        <v>26</v>
      </c>
      <c r="E4" s="1">
        <v>152</v>
      </c>
      <c r="F4" s="1">
        <v>67</v>
      </c>
      <c r="G4" s="1">
        <f>E4/230*100</f>
        <v>66.086956521739125</v>
      </c>
      <c r="H4" s="1">
        <v>2</v>
      </c>
    </row>
    <row r="5" spans="1:8" x14ac:dyDescent="0.25">
      <c r="A5" s="1"/>
      <c r="B5" s="1" t="s">
        <v>35</v>
      </c>
      <c r="C5" s="1" t="s">
        <v>33</v>
      </c>
      <c r="D5" s="1" t="s">
        <v>31</v>
      </c>
      <c r="E5" s="1">
        <v>129.5</v>
      </c>
      <c r="F5" s="1">
        <v>58</v>
      </c>
      <c r="G5" s="1">
        <f>E5/230*100</f>
        <v>56.304347826086953</v>
      </c>
      <c r="H5" s="1">
        <v>3</v>
      </c>
    </row>
    <row r="6" spans="1:8" x14ac:dyDescent="0.25">
      <c r="A6" s="1">
        <v>2</v>
      </c>
      <c r="B6" s="1" t="s">
        <v>3</v>
      </c>
      <c r="C6" s="1" t="s">
        <v>2</v>
      </c>
      <c r="D6" s="1" t="s">
        <v>31</v>
      </c>
      <c r="E6" s="1">
        <v>128.5</v>
      </c>
      <c r="F6" s="1">
        <v>55</v>
      </c>
      <c r="G6" s="1">
        <f>E6/230*100</f>
        <v>55.869565217391305</v>
      </c>
      <c r="H6" s="1">
        <v>4</v>
      </c>
    </row>
    <row r="7" spans="1:8" x14ac:dyDescent="0.25">
      <c r="A7" s="1">
        <v>1</v>
      </c>
      <c r="B7" s="1" t="s">
        <v>1</v>
      </c>
      <c r="C7" s="1" t="s">
        <v>0</v>
      </c>
      <c r="D7" s="1" t="s">
        <v>31</v>
      </c>
      <c r="E7" s="1">
        <v>127</v>
      </c>
      <c r="F7" s="1">
        <v>53</v>
      </c>
      <c r="G7" s="1">
        <f>E7/230*100</f>
        <v>55.217391304347828</v>
      </c>
      <c r="H7" s="1">
        <v>5</v>
      </c>
    </row>
    <row r="8" spans="1:8" x14ac:dyDescent="0.25">
      <c r="A8" s="2"/>
      <c r="B8" s="2"/>
      <c r="C8" s="2"/>
      <c r="D8" s="2"/>
      <c r="E8" s="2"/>
      <c r="F8" s="2"/>
      <c r="G8" s="2"/>
      <c r="H8" s="2"/>
    </row>
    <row r="9" spans="1:8" x14ac:dyDescent="0.25">
      <c r="A9" s="1"/>
      <c r="B9" s="3" t="s">
        <v>24</v>
      </c>
      <c r="C9" s="1"/>
      <c r="D9" s="1"/>
      <c r="E9" s="1"/>
      <c r="F9" s="1"/>
      <c r="G9" s="1"/>
      <c r="H9" s="1"/>
    </row>
    <row r="10" spans="1:8" x14ac:dyDescent="0.25">
      <c r="A10" s="1">
        <v>9</v>
      </c>
      <c r="B10" s="1" t="s">
        <v>9</v>
      </c>
      <c r="C10" s="1" t="s">
        <v>8</v>
      </c>
      <c r="D10" s="1" t="s">
        <v>27</v>
      </c>
      <c r="E10" s="1">
        <v>129.5</v>
      </c>
      <c r="F10" s="1">
        <v>52</v>
      </c>
      <c r="G10" s="1">
        <f>E10/200*100</f>
        <v>64.75</v>
      </c>
      <c r="H10" s="1">
        <v>1</v>
      </c>
    </row>
    <row r="11" spans="1:8" x14ac:dyDescent="0.25">
      <c r="A11" s="1">
        <v>7</v>
      </c>
      <c r="B11" s="1" t="s">
        <v>13</v>
      </c>
      <c r="C11" s="1" t="s">
        <v>12</v>
      </c>
      <c r="D11" s="1" t="s">
        <v>28</v>
      </c>
      <c r="E11" s="1">
        <v>149</v>
      </c>
      <c r="F11" s="1"/>
      <c r="G11" s="1">
        <v>62.08</v>
      </c>
      <c r="H11" s="1">
        <v>2</v>
      </c>
    </row>
    <row r="12" spans="1:8" x14ac:dyDescent="0.25">
      <c r="A12" s="1">
        <v>4</v>
      </c>
      <c r="B12" s="1" t="s">
        <v>5</v>
      </c>
      <c r="C12" s="1" t="s">
        <v>4</v>
      </c>
      <c r="D12" s="1" t="s">
        <v>27</v>
      </c>
      <c r="E12" s="1">
        <v>122</v>
      </c>
      <c r="F12" s="1">
        <v>54</v>
      </c>
      <c r="G12" s="1">
        <f>E12/200*100</f>
        <v>61</v>
      </c>
      <c r="H12" s="1">
        <v>3</v>
      </c>
    </row>
    <row r="13" spans="1:8" x14ac:dyDescent="0.25">
      <c r="A13" s="1">
        <v>10</v>
      </c>
      <c r="B13" s="1" t="s">
        <v>11</v>
      </c>
      <c r="C13" s="1" t="s">
        <v>10</v>
      </c>
      <c r="D13" s="1" t="s">
        <v>27</v>
      </c>
      <c r="E13" s="1">
        <v>118.5</v>
      </c>
      <c r="F13" s="1">
        <v>49</v>
      </c>
      <c r="G13" s="1">
        <f>E13/200*100</f>
        <v>59.25</v>
      </c>
      <c r="H13" s="1">
        <v>4</v>
      </c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1"/>
      <c r="B15" s="3" t="s">
        <v>25</v>
      </c>
      <c r="C15" s="1"/>
      <c r="D15" s="1"/>
      <c r="E15" s="1"/>
      <c r="F15" s="1"/>
      <c r="G15" s="1"/>
      <c r="H15" s="1"/>
    </row>
    <row r="16" spans="1:8" x14ac:dyDescent="0.25">
      <c r="A16" s="1">
        <v>6</v>
      </c>
      <c r="B16" s="1" t="s">
        <v>20</v>
      </c>
      <c r="C16" s="1" t="s">
        <v>4</v>
      </c>
      <c r="D16" s="1" t="s">
        <v>29</v>
      </c>
      <c r="E16" s="1">
        <v>187</v>
      </c>
      <c r="F16" s="1"/>
      <c r="G16" s="1">
        <f>E16/260*100</f>
        <v>71.92307692307692</v>
      </c>
      <c r="H16" s="1">
        <v>1</v>
      </c>
    </row>
    <row r="17" spans="1:8" x14ac:dyDescent="0.25">
      <c r="A17" s="1">
        <v>11</v>
      </c>
      <c r="B17" s="1" t="s">
        <v>19</v>
      </c>
      <c r="C17" s="1" t="s">
        <v>18</v>
      </c>
      <c r="D17" s="1" t="s">
        <v>29</v>
      </c>
      <c r="E17" s="1">
        <v>182.5</v>
      </c>
      <c r="F17" s="1"/>
      <c r="G17" s="1">
        <f>E17/260*100</f>
        <v>70.192307692307693</v>
      </c>
      <c r="H17" s="1">
        <v>2</v>
      </c>
    </row>
    <row r="18" spans="1:8" x14ac:dyDescent="0.25">
      <c r="A18" s="1">
        <v>12</v>
      </c>
      <c r="B18" s="1" t="s">
        <v>15</v>
      </c>
      <c r="C18" s="1" t="s">
        <v>14</v>
      </c>
      <c r="D18" s="1" t="s">
        <v>29</v>
      </c>
      <c r="E18" s="1">
        <v>175.5</v>
      </c>
      <c r="F18" s="1"/>
      <c r="G18" s="1">
        <f>E18/260*100</f>
        <v>67.5</v>
      </c>
      <c r="H18" s="1">
        <v>3</v>
      </c>
    </row>
    <row r="19" spans="1:8" x14ac:dyDescent="0.25">
      <c r="A19" s="1">
        <v>5</v>
      </c>
      <c r="B19" s="1" t="s">
        <v>17</v>
      </c>
      <c r="C19" s="1" t="s">
        <v>16</v>
      </c>
      <c r="D19" s="1" t="s">
        <v>29</v>
      </c>
      <c r="E19" s="1">
        <v>147</v>
      </c>
      <c r="F19" s="1"/>
      <c r="G19" s="1">
        <f>E19/260*100</f>
        <v>56.53846153846154</v>
      </c>
      <c r="H19" s="1">
        <v>4</v>
      </c>
    </row>
    <row r="20" spans="1:8" x14ac:dyDescent="0.25">
      <c r="A20" s="1">
        <v>8</v>
      </c>
      <c r="B20" s="1" t="s">
        <v>22</v>
      </c>
      <c r="C20" s="1" t="s">
        <v>21</v>
      </c>
      <c r="D20" s="1" t="s">
        <v>30</v>
      </c>
      <c r="E20" s="1">
        <v>128</v>
      </c>
      <c r="F20" s="1"/>
      <c r="G20" s="1">
        <v>53.33</v>
      </c>
      <c r="H20" s="1">
        <v>5</v>
      </c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1"/>
      <c r="B22" s="3" t="s">
        <v>32</v>
      </c>
      <c r="C22" s="1"/>
      <c r="D22" s="1"/>
      <c r="E22" s="1"/>
      <c r="F22" s="1"/>
      <c r="G22" s="1"/>
      <c r="H22" s="1"/>
    </row>
    <row r="23" spans="1:8" x14ac:dyDescent="0.25">
      <c r="A23" s="1">
        <v>6</v>
      </c>
      <c r="B23" s="1" t="s">
        <v>15</v>
      </c>
      <c r="C23" s="1" t="s">
        <v>14</v>
      </c>
      <c r="D23" s="1"/>
      <c r="E23" s="1"/>
      <c r="F23" s="1"/>
      <c r="G23" s="1">
        <v>63.75</v>
      </c>
      <c r="H23" s="1">
        <v>1</v>
      </c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33" spans="2:2" x14ac:dyDescent="0.25">
      <c r="B33" t="s">
        <v>34</v>
      </c>
    </row>
  </sheetData>
  <sortState ref="B16:G20">
    <sortCondition descending="1" ref="G16:G20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opLeftCell="G1" workbookViewId="0">
      <selection activeCell="R33" sqref="R33"/>
    </sheetView>
  </sheetViews>
  <sheetFormatPr defaultRowHeight="15" x14ac:dyDescent="0.25"/>
  <sheetData>
    <row r="1" spans="1:18" s="4" customFormat="1" x14ac:dyDescent="0.25">
      <c r="A1" s="4">
        <v>2</v>
      </c>
      <c r="B1" s="4">
        <v>1</v>
      </c>
      <c r="C1" s="4">
        <v>4</v>
      </c>
      <c r="D1" s="4">
        <v>3</v>
      </c>
      <c r="G1" s="4">
        <v>9</v>
      </c>
      <c r="I1" s="4">
        <v>10</v>
      </c>
      <c r="J1" s="4">
        <v>7</v>
      </c>
      <c r="K1" s="4">
        <v>11</v>
      </c>
      <c r="L1" s="4">
        <v>6</v>
      </c>
      <c r="M1" s="4">
        <v>12</v>
      </c>
      <c r="N1" s="4">
        <v>5</v>
      </c>
      <c r="P1" s="4">
        <v>6</v>
      </c>
    </row>
    <row r="2" spans="1:18" x14ac:dyDescent="0.25">
      <c r="A2">
        <v>5</v>
      </c>
      <c r="B2">
        <v>5</v>
      </c>
      <c r="C2">
        <v>6.5</v>
      </c>
      <c r="D2">
        <v>6.5</v>
      </c>
      <c r="E2">
        <v>5.5</v>
      </c>
      <c r="G2">
        <v>7</v>
      </c>
      <c r="H2">
        <v>6.5</v>
      </c>
      <c r="I2">
        <v>6</v>
      </c>
      <c r="J2">
        <v>6</v>
      </c>
      <c r="K2">
        <v>5</v>
      </c>
      <c r="L2">
        <v>7.5</v>
      </c>
      <c r="M2">
        <v>6</v>
      </c>
      <c r="N2">
        <v>7</v>
      </c>
      <c r="P2">
        <v>6</v>
      </c>
      <c r="R2">
        <v>6</v>
      </c>
    </row>
    <row r="3" spans="1:18" x14ac:dyDescent="0.25">
      <c r="A3">
        <v>4.5</v>
      </c>
      <c r="B3">
        <v>6</v>
      </c>
      <c r="C3">
        <v>6.5</v>
      </c>
      <c r="D3">
        <v>6.5</v>
      </c>
      <c r="E3">
        <v>5</v>
      </c>
      <c r="G3">
        <v>7</v>
      </c>
      <c r="H3">
        <v>6.5</v>
      </c>
      <c r="I3">
        <v>6</v>
      </c>
      <c r="J3">
        <v>6.5</v>
      </c>
      <c r="K3">
        <v>5.5</v>
      </c>
      <c r="L3">
        <v>7</v>
      </c>
      <c r="M3">
        <v>6.5</v>
      </c>
      <c r="N3">
        <v>7</v>
      </c>
      <c r="P3">
        <v>6.5</v>
      </c>
      <c r="R3">
        <v>6</v>
      </c>
    </row>
    <row r="4" spans="1:18" x14ac:dyDescent="0.25">
      <c r="A4">
        <v>5.5</v>
      </c>
      <c r="B4">
        <v>6</v>
      </c>
      <c r="C4">
        <v>7</v>
      </c>
      <c r="D4">
        <v>6.5</v>
      </c>
      <c r="E4">
        <v>5.5</v>
      </c>
      <c r="G4">
        <v>6.5</v>
      </c>
      <c r="H4">
        <v>7</v>
      </c>
      <c r="I4">
        <v>6</v>
      </c>
      <c r="J4">
        <v>5.5</v>
      </c>
      <c r="K4">
        <v>4</v>
      </c>
      <c r="L4">
        <v>6.5</v>
      </c>
      <c r="M4">
        <v>6.5</v>
      </c>
      <c r="N4">
        <v>5.5</v>
      </c>
      <c r="P4">
        <v>4</v>
      </c>
      <c r="R4">
        <v>5.5</v>
      </c>
    </row>
    <row r="5" spans="1:18" x14ac:dyDescent="0.25">
      <c r="A5">
        <v>5.5</v>
      </c>
      <c r="B5">
        <v>6</v>
      </c>
      <c r="C5">
        <v>7.5</v>
      </c>
      <c r="D5">
        <v>6.5</v>
      </c>
      <c r="E5">
        <v>5.5</v>
      </c>
      <c r="G5">
        <v>7</v>
      </c>
      <c r="H5">
        <v>6.5</v>
      </c>
      <c r="I5">
        <v>6.5</v>
      </c>
      <c r="J5">
        <v>6</v>
      </c>
      <c r="K5">
        <v>6</v>
      </c>
      <c r="L5">
        <v>6.5</v>
      </c>
      <c r="M5">
        <v>6</v>
      </c>
      <c r="N5">
        <v>7.5</v>
      </c>
      <c r="P5">
        <v>6</v>
      </c>
      <c r="R5">
        <v>6</v>
      </c>
    </row>
    <row r="6" spans="1:18" x14ac:dyDescent="0.25">
      <c r="A6">
        <v>5.5</v>
      </c>
      <c r="B6">
        <v>6</v>
      </c>
      <c r="C6">
        <v>12</v>
      </c>
      <c r="D6">
        <v>13</v>
      </c>
      <c r="E6">
        <v>5.5</v>
      </c>
      <c r="G6">
        <v>6.5</v>
      </c>
      <c r="H6">
        <v>6.5</v>
      </c>
      <c r="I6">
        <v>6</v>
      </c>
      <c r="J6">
        <v>6</v>
      </c>
      <c r="K6">
        <v>5.5</v>
      </c>
      <c r="L6">
        <v>6.5</v>
      </c>
      <c r="M6">
        <v>6</v>
      </c>
      <c r="N6">
        <v>7</v>
      </c>
      <c r="P6">
        <v>6.5</v>
      </c>
      <c r="R6">
        <v>6</v>
      </c>
    </row>
    <row r="7" spans="1:18" x14ac:dyDescent="0.25">
      <c r="A7">
        <v>5</v>
      </c>
      <c r="B7">
        <v>5</v>
      </c>
      <c r="C7">
        <v>7</v>
      </c>
      <c r="D7">
        <v>6.5</v>
      </c>
      <c r="E7">
        <v>5</v>
      </c>
      <c r="G7">
        <v>3</v>
      </c>
      <c r="H7">
        <v>6.5</v>
      </c>
      <c r="I7">
        <v>6.5</v>
      </c>
      <c r="J7">
        <v>6</v>
      </c>
      <c r="K7">
        <v>5.5</v>
      </c>
      <c r="L7">
        <v>7</v>
      </c>
      <c r="M7">
        <v>6</v>
      </c>
      <c r="N7">
        <v>8</v>
      </c>
      <c r="P7">
        <v>6</v>
      </c>
      <c r="R7">
        <v>6</v>
      </c>
    </row>
    <row r="8" spans="1:18" x14ac:dyDescent="0.25">
      <c r="A8">
        <v>6</v>
      </c>
      <c r="B8">
        <v>6</v>
      </c>
      <c r="C8">
        <v>7</v>
      </c>
      <c r="D8">
        <v>6</v>
      </c>
      <c r="E8">
        <v>5</v>
      </c>
      <c r="G8">
        <v>4</v>
      </c>
      <c r="H8">
        <v>4.5</v>
      </c>
      <c r="I8">
        <v>6.5</v>
      </c>
      <c r="J8">
        <v>6.5</v>
      </c>
      <c r="K8">
        <v>5</v>
      </c>
      <c r="L8">
        <v>7</v>
      </c>
      <c r="M8">
        <v>7.5</v>
      </c>
      <c r="N8">
        <v>8</v>
      </c>
      <c r="P8">
        <v>5.5</v>
      </c>
      <c r="R8">
        <v>5.5</v>
      </c>
    </row>
    <row r="9" spans="1:18" x14ac:dyDescent="0.25">
      <c r="A9">
        <v>13</v>
      </c>
      <c r="B9">
        <v>14</v>
      </c>
      <c r="C9">
        <v>6</v>
      </c>
      <c r="D9">
        <v>6.5</v>
      </c>
      <c r="E9">
        <v>13</v>
      </c>
      <c r="G9">
        <v>2</v>
      </c>
      <c r="H9">
        <v>6.5</v>
      </c>
      <c r="I9">
        <v>4</v>
      </c>
      <c r="J9">
        <v>6.5</v>
      </c>
      <c r="K9">
        <v>13</v>
      </c>
      <c r="L9">
        <v>13</v>
      </c>
      <c r="M9">
        <v>18</v>
      </c>
      <c r="N9">
        <v>13</v>
      </c>
      <c r="P9">
        <v>6</v>
      </c>
      <c r="R9">
        <v>6</v>
      </c>
    </row>
    <row r="10" spans="1:18" x14ac:dyDescent="0.25">
      <c r="A10">
        <v>6</v>
      </c>
      <c r="B10">
        <v>4</v>
      </c>
      <c r="C10">
        <v>7</v>
      </c>
      <c r="D10">
        <v>6.5</v>
      </c>
      <c r="E10">
        <v>4</v>
      </c>
      <c r="G10">
        <v>4.5</v>
      </c>
      <c r="H10">
        <v>6.5</v>
      </c>
      <c r="I10">
        <v>3</v>
      </c>
      <c r="J10">
        <v>14</v>
      </c>
      <c r="K10">
        <v>6.5</v>
      </c>
      <c r="L10">
        <v>7</v>
      </c>
      <c r="M10">
        <v>7.5</v>
      </c>
      <c r="N10">
        <v>7</v>
      </c>
      <c r="P10">
        <v>2</v>
      </c>
      <c r="R10">
        <v>6.5</v>
      </c>
    </row>
    <row r="11" spans="1:18" x14ac:dyDescent="0.25">
      <c r="A11">
        <v>5.5</v>
      </c>
      <c r="B11">
        <v>4</v>
      </c>
      <c r="C11">
        <v>7</v>
      </c>
      <c r="D11">
        <v>6</v>
      </c>
      <c r="E11">
        <v>6</v>
      </c>
      <c r="G11">
        <v>14</v>
      </c>
      <c r="H11">
        <v>14</v>
      </c>
      <c r="I11">
        <v>13</v>
      </c>
      <c r="J11">
        <v>6.5</v>
      </c>
      <c r="K11">
        <v>6.5</v>
      </c>
      <c r="L11">
        <v>6</v>
      </c>
      <c r="M11">
        <v>7</v>
      </c>
      <c r="N11">
        <v>8</v>
      </c>
      <c r="P11">
        <v>5</v>
      </c>
      <c r="R11">
        <v>6</v>
      </c>
    </row>
    <row r="12" spans="1:18" x14ac:dyDescent="0.25">
      <c r="A12">
        <v>6</v>
      </c>
      <c r="B12">
        <v>6</v>
      </c>
      <c r="C12">
        <v>5.5</v>
      </c>
      <c r="D12">
        <v>7.5</v>
      </c>
      <c r="E12">
        <v>6</v>
      </c>
      <c r="G12">
        <v>6.5</v>
      </c>
      <c r="H12">
        <v>6.5</v>
      </c>
      <c r="I12">
        <v>6</v>
      </c>
      <c r="J12">
        <v>6.5</v>
      </c>
      <c r="K12">
        <v>6</v>
      </c>
      <c r="L12">
        <v>8</v>
      </c>
      <c r="M12">
        <v>7</v>
      </c>
      <c r="N12">
        <v>7</v>
      </c>
      <c r="P12">
        <v>6</v>
      </c>
      <c r="R12">
        <v>8</v>
      </c>
    </row>
    <row r="13" spans="1:18" x14ac:dyDescent="0.25">
      <c r="A13">
        <v>6</v>
      </c>
      <c r="B13">
        <v>6</v>
      </c>
      <c r="C13">
        <v>6</v>
      </c>
      <c r="D13">
        <v>7</v>
      </c>
      <c r="E13">
        <v>5.5</v>
      </c>
      <c r="G13">
        <v>14</v>
      </c>
      <c r="H13">
        <v>14</v>
      </c>
      <c r="I13">
        <v>13</v>
      </c>
      <c r="J13">
        <v>6</v>
      </c>
      <c r="K13">
        <v>6</v>
      </c>
      <c r="L13">
        <v>6.5</v>
      </c>
      <c r="M13">
        <v>7</v>
      </c>
      <c r="N13">
        <v>7</v>
      </c>
      <c r="P13">
        <v>6.5</v>
      </c>
      <c r="R13">
        <v>7</v>
      </c>
    </row>
    <row r="14" spans="1:18" x14ac:dyDescent="0.25">
      <c r="A14">
        <v>11</v>
      </c>
      <c r="B14">
        <v>8</v>
      </c>
      <c r="C14">
        <v>15</v>
      </c>
      <c r="D14">
        <v>15</v>
      </c>
      <c r="E14">
        <v>13</v>
      </c>
      <c r="G14">
        <v>14</v>
      </c>
      <c r="H14">
        <v>13</v>
      </c>
      <c r="I14">
        <v>12</v>
      </c>
      <c r="J14">
        <v>6</v>
      </c>
      <c r="K14">
        <v>5.5</v>
      </c>
      <c r="L14">
        <v>6.5</v>
      </c>
      <c r="M14">
        <v>7</v>
      </c>
      <c r="N14">
        <v>6.5</v>
      </c>
      <c r="P14">
        <v>5.5</v>
      </c>
      <c r="R14">
        <v>7</v>
      </c>
    </row>
    <row r="15" spans="1:18" x14ac:dyDescent="0.25">
      <c r="A15">
        <v>10</v>
      </c>
      <c r="B15">
        <v>10</v>
      </c>
      <c r="C15">
        <v>14</v>
      </c>
      <c r="D15">
        <v>13</v>
      </c>
      <c r="E15">
        <v>11</v>
      </c>
      <c r="G15">
        <v>13</v>
      </c>
      <c r="H15">
        <v>12</v>
      </c>
      <c r="I15">
        <v>12</v>
      </c>
      <c r="J15">
        <v>6</v>
      </c>
      <c r="K15">
        <v>4</v>
      </c>
      <c r="L15">
        <v>7</v>
      </c>
      <c r="M15">
        <v>6.5</v>
      </c>
      <c r="N15">
        <v>8</v>
      </c>
      <c r="P15">
        <v>5.5</v>
      </c>
      <c r="R15">
        <v>7</v>
      </c>
    </row>
    <row r="16" spans="1:18" x14ac:dyDescent="0.25">
      <c r="A16">
        <v>10</v>
      </c>
      <c r="B16">
        <v>10</v>
      </c>
      <c r="C16">
        <v>13</v>
      </c>
      <c r="D16">
        <v>12</v>
      </c>
      <c r="E16">
        <v>10</v>
      </c>
      <c r="G16">
        <v>13</v>
      </c>
      <c r="H16">
        <v>13</v>
      </c>
      <c r="I16">
        <v>12</v>
      </c>
      <c r="J16">
        <v>6</v>
      </c>
      <c r="K16">
        <v>6</v>
      </c>
      <c r="L16">
        <v>6</v>
      </c>
      <c r="M16">
        <v>7</v>
      </c>
      <c r="N16">
        <v>6.5</v>
      </c>
      <c r="P16">
        <v>5.5</v>
      </c>
      <c r="R16">
        <v>6</v>
      </c>
    </row>
    <row r="17" spans="1:18" x14ac:dyDescent="0.25">
      <c r="G17" t="e">
        <f ca="1">K33SUM(G13:G16)</f>
        <v>#NAME?</v>
      </c>
      <c r="H17">
        <f t="shared" ref="H17:J17" si="0">SUM(H13:H16)</f>
        <v>52</v>
      </c>
      <c r="I17">
        <f t="shared" si="0"/>
        <v>49</v>
      </c>
      <c r="J17">
        <v>13</v>
      </c>
      <c r="K17">
        <v>5</v>
      </c>
      <c r="L17">
        <v>6.5</v>
      </c>
      <c r="M17">
        <v>7.5</v>
      </c>
      <c r="N17">
        <v>7.5</v>
      </c>
      <c r="P17">
        <v>6</v>
      </c>
      <c r="R17">
        <v>6.5</v>
      </c>
    </row>
    <row r="18" spans="1:18" x14ac:dyDescent="0.25">
      <c r="A18">
        <v>12</v>
      </c>
      <c r="B18">
        <v>13</v>
      </c>
      <c r="C18">
        <v>15</v>
      </c>
      <c r="D18">
        <v>14</v>
      </c>
      <c r="E18">
        <v>12</v>
      </c>
      <c r="G18">
        <f>SUM(G2:G16)</f>
        <v>122</v>
      </c>
      <c r="H18">
        <f t="shared" ref="H18:J18" si="1">SUM(H2:H16)</f>
        <v>129.5</v>
      </c>
      <c r="I18">
        <f t="shared" si="1"/>
        <v>118.5</v>
      </c>
      <c r="J18">
        <v>12</v>
      </c>
      <c r="K18">
        <v>5</v>
      </c>
      <c r="L18">
        <v>6</v>
      </c>
      <c r="M18">
        <v>6.5</v>
      </c>
      <c r="N18">
        <v>6.5</v>
      </c>
      <c r="P18">
        <v>5.5</v>
      </c>
      <c r="R18">
        <v>6</v>
      </c>
    </row>
    <row r="19" spans="1:18" x14ac:dyDescent="0.25">
      <c r="A19">
        <v>12</v>
      </c>
      <c r="B19">
        <v>12</v>
      </c>
      <c r="C19">
        <v>14</v>
      </c>
      <c r="D19">
        <v>13</v>
      </c>
      <c r="E19">
        <v>12</v>
      </c>
      <c r="G19">
        <v>200</v>
      </c>
      <c r="H19">
        <v>200</v>
      </c>
      <c r="I19">
        <v>200</v>
      </c>
      <c r="J19">
        <v>12</v>
      </c>
      <c r="K19">
        <v>12</v>
      </c>
      <c r="L19">
        <v>14</v>
      </c>
      <c r="M19">
        <v>15</v>
      </c>
      <c r="N19">
        <v>16</v>
      </c>
      <c r="P19">
        <v>5.5</v>
      </c>
      <c r="R19">
        <v>6</v>
      </c>
    </row>
    <row r="20" spans="1:18" x14ac:dyDescent="0.25">
      <c r="A20">
        <f>SUM(A14:A19)</f>
        <v>55</v>
      </c>
      <c r="B20">
        <f>SUM(B14:B19)</f>
        <v>53</v>
      </c>
      <c r="C20">
        <f>SUM(C14:C19)</f>
        <v>71</v>
      </c>
      <c r="D20">
        <f>SUM(D14:D19)</f>
        <v>67</v>
      </c>
      <c r="E20">
        <f>SUM(E14:E19)</f>
        <v>58</v>
      </c>
      <c r="F20">
        <f>SUM(F14:F19)</f>
        <v>0</v>
      </c>
      <c r="G20">
        <f>G18/G19*100</f>
        <v>61</v>
      </c>
      <c r="H20">
        <f t="shared" ref="H20:J20" si="2">H18/H19*100</f>
        <v>64.75</v>
      </c>
      <c r="I20">
        <f t="shared" si="2"/>
        <v>59.25</v>
      </c>
      <c r="J20">
        <v>12</v>
      </c>
      <c r="K20">
        <v>12</v>
      </c>
      <c r="L20">
        <v>13</v>
      </c>
      <c r="M20">
        <v>14</v>
      </c>
      <c r="N20">
        <v>15</v>
      </c>
      <c r="P20">
        <v>5.5</v>
      </c>
      <c r="R20">
        <v>6</v>
      </c>
    </row>
    <row r="21" spans="1:18" x14ac:dyDescent="0.25">
      <c r="A21">
        <f>SUM(A2:A19)</f>
        <v>128.5</v>
      </c>
      <c r="B21">
        <f>SUM(B2:B19)</f>
        <v>127</v>
      </c>
      <c r="C21">
        <f>SUM(C2:C19)</f>
        <v>156</v>
      </c>
      <c r="D21">
        <f>SUM(D2:D19)</f>
        <v>152</v>
      </c>
      <c r="E21">
        <f>SUM(E2:E19)</f>
        <v>129.5</v>
      </c>
      <c r="F21">
        <f>SUM(F2:F19)</f>
        <v>0</v>
      </c>
      <c r="J21">
        <f>SUM(J2:J20)</f>
        <v>149</v>
      </c>
      <c r="K21">
        <v>11</v>
      </c>
      <c r="L21">
        <v>13</v>
      </c>
      <c r="M21">
        <v>13</v>
      </c>
      <c r="N21">
        <v>14</v>
      </c>
      <c r="P21">
        <v>5.5</v>
      </c>
      <c r="R21">
        <v>6</v>
      </c>
    </row>
    <row r="22" spans="1:18" x14ac:dyDescent="0.25">
      <c r="A22">
        <v>230</v>
      </c>
      <c r="B22">
        <v>230</v>
      </c>
      <c r="C22">
        <v>230</v>
      </c>
      <c r="D22">
        <v>230</v>
      </c>
      <c r="E22">
        <v>230</v>
      </c>
      <c r="F22">
        <v>230</v>
      </c>
      <c r="J22">
        <v>240</v>
      </c>
      <c r="K22">
        <v>12</v>
      </c>
      <c r="L22">
        <v>15</v>
      </c>
      <c r="M22">
        <v>15</v>
      </c>
      <c r="N22">
        <v>15</v>
      </c>
      <c r="P22">
        <v>5.5</v>
      </c>
      <c r="R22">
        <v>6</v>
      </c>
    </row>
    <row r="23" spans="1:18" x14ac:dyDescent="0.25">
      <c r="A23">
        <f>A21/A22*100</f>
        <v>55.869565217391305</v>
      </c>
      <c r="B23">
        <f t="shared" ref="B23:F23" si="3">B21/B22*100</f>
        <v>55.217391304347828</v>
      </c>
      <c r="C23">
        <f t="shared" si="3"/>
        <v>67.826086956521735</v>
      </c>
      <c r="D23">
        <f t="shared" si="3"/>
        <v>66.086956521739125</v>
      </c>
      <c r="E23">
        <f t="shared" si="3"/>
        <v>56.304347826086953</v>
      </c>
      <c r="F23">
        <f t="shared" si="3"/>
        <v>0</v>
      </c>
      <c r="J23">
        <f>J21/J22*100</f>
        <v>62.083333333333336</v>
      </c>
      <c r="K23">
        <f>SUM(K2:K22)</f>
        <v>147</v>
      </c>
      <c r="L23">
        <v>173.5</v>
      </c>
      <c r="M23">
        <f t="shared" ref="L23:O23" si="4">SUM(M2:M22)</f>
        <v>182.5</v>
      </c>
      <c r="N23">
        <f t="shared" si="4"/>
        <v>187</v>
      </c>
      <c r="O23">
        <f t="shared" si="4"/>
        <v>0</v>
      </c>
      <c r="P23">
        <v>6</v>
      </c>
      <c r="R23">
        <v>6</v>
      </c>
    </row>
    <row r="24" spans="1:18" x14ac:dyDescent="0.25">
      <c r="K24">
        <v>260</v>
      </c>
      <c r="L24">
        <v>260</v>
      </c>
      <c r="M24">
        <v>260</v>
      </c>
      <c r="N24">
        <v>260</v>
      </c>
      <c r="O24">
        <v>260</v>
      </c>
      <c r="P24">
        <v>6</v>
      </c>
      <c r="R24">
        <v>6.5</v>
      </c>
    </row>
    <row r="25" spans="1:18" x14ac:dyDescent="0.25">
      <c r="K25">
        <f>K23/K24*100</f>
        <v>56.53846153846154</v>
      </c>
      <c r="L25">
        <f t="shared" ref="L25:O25" si="5">L23/L24*100</f>
        <v>66.730769230769226</v>
      </c>
      <c r="M25">
        <f t="shared" si="5"/>
        <v>70.192307692307693</v>
      </c>
      <c r="N25">
        <f t="shared" si="5"/>
        <v>71.92307692307692</v>
      </c>
      <c r="O25">
        <f t="shared" si="5"/>
        <v>0</v>
      </c>
      <c r="P25">
        <f>SUM(P2:P24)</f>
        <v>128</v>
      </c>
      <c r="R25">
        <v>6.5</v>
      </c>
    </row>
    <row r="26" spans="1:18" x14ac:dyDescent="0.25">
      <c r="L26">
        <v>2</v>
      </c>
      <c r="P26">
        <v>240</v>
      </c>
      <c r="R26">
        <v>14</v>
      </c>
    </row>
    <row r="27" spans="1:18" x14ac:dyDescent="0.25">
      <c r="P27">
        <f>P25/P26*100</f>
        <v>53.333333333333336</v>
      </c>
      <c r="R27">
        <v>13</v>
      </c>
    </row>
    <row r="28" spans="1:18" x14ac:dyDescent="0.25">
      <c r="R28">
        <v>13</v>
      </c>
    </row>
    <row r="29" spans="1:18" x14ac:dyDescent="0.25">
      <c r="R29">
        <v>14</v>
      </c>
    </row>
    <row r="30" spans="1:18" x14ac:dyDescent="0.25">
      <c r="R30">
        <f>SUM(R2:R29)</f>
        <v>204</v>
      </c>
    </row>
    <row r="31" spans="1:18" x14ac:dyDescent="0.25">
      <c r="R31">
        <v>320</v>
      </c>
    </row>
    <row r="32" spans="1:18" x14ac:dyDescent="0.25">
      <c r="R32">
        <f>R30/R31*100</f>
        <v>63.749999999999993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Beaver Hall Unaffiliated Evenin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2016-06-16T17:36:40Z</cp:lastPrinted>
  <dcterms:created xsi:type="dcterms:W3CDTF">2016-06-15T13:42:13Z</dcterms:created>
  <dcterms:modified xsi:type="dcterms:W3CDTF">2016-06-16T19:14:02Z</dcterms:modified>
</cp:coreProperties>
</file>