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 Dressage  23r" sheetId="1" r:id="rId1"/>
    <sheet name="Sheet2" sheetId="3" r:id="rId2"/>
    <sheet name="Sheet1" sheetId="2" r:id="rId3"/>
  </sheets>
  <calcPr calcId="145621"/>
</workbook>
</file>

<file path=xl/calcChain.xml><?xml version="1.0" encoding="utf-8"?>
<calcChain xmlns="http://schemas.openxmlformats.org/spreadsheetml/2006/main">
  <c r="AA41" i="2" l="1"/>
  <c r="AA39" i="2"/>
  <c r="W32" i="2"/>
  <c r="X32" i="2"/>
  <c r="Y32" i="2"/>
  <c r="Z32" i="2"/>
  <c r="W34" i="2"/>
  <c r="X34" i="2"/>
  <c r="Y34" i="2"/>
  <c r="Z34" i="2"/>
  <c r="V34" i="2"/>
  <c r="V32" i="2"/>
  <c r="U35" i="2"/>
  <c r="U33" i="2"/>
  <c r="T29" i="2"/>
  <c r="T32" i="2"/>
  <c r="T30" i="2"/>
  <c r="H46" i="1"/>
  <c r="H45" i="1"/>
  <c r="H44" i="1"/>
  <c r="H43" i="1"/>
  <c r="H42" i="1"/>
  <c r="H41" i="1"/>
  <c r="H40" i="1"/>
  <c r="AR34" i="3"/>
  <c r="AR37" i="3"/>
  <c r="AR35" i="3"/>
  <c r="AQ37" i="3"/>
  <c r="AQ35" i="3"/>
  <c r="AN31" i="3"/>
  <c r="AO31" i="3"/>
  <c r="AP31" i="3"/>
  <c r="AM31" i="3"/>
  <c r="AN35" i="3"/>
  <c r="AO32" i="3"/>
  <c r="AP32" i="3"/>
  <c r="AO35" i="3"/>
  <c r="AP35" i="3"/>
  <c r="AM35" i="3"/>
  <c r="AM32" i="3"/>
  <c r="AJ26" i="3"/>
  <c r="AK26" i="3"/>
  <c r="AL26" i="3"/>
  <c r="AI26" i="3"/>
  <c r="AJ29" i="3"/>
  <c r="AK27" i="3"/>
  <c r="AL27" i="3"/>
  <c r="AK29" i="3"/>
  <c r="AL29" i="3"/>
  <c r="AI29" i="3"/>
  <c r="AI27" i="3"/>
  <c r="H66" i="1"/>
  <c r="H68" i="1"/>
  <c r="H72" i="1"/>
  <c r="H71" i="1"/>
  <c r="H67" i="1"/>
  <c r="H69" i="1"/>
  <c r="H70" i="1"/>
  <c r="AA33" i="3"/>
  <c r="AB33" i="3"/>
  <c r="AC33" i="3"/>
  <c r="AD33" i="3"/>
  <c r="AE33" i="3"/>
  <c r="AF33" i="3"/>
  <c r="AG33" i="3"/>
  <c r="AH33" i="3"/>
  <c r="Z33" i="3"/>
  <c r="AA35" i="3"/>
  <c r="AA37" i="3" s="1"/>
  <c r="AB35" i="3"/>
  <c r="AB37" i="3" s="1"/>
  <c r="AC35" i="3"/>
  <c r="AC37" i="3" s="1"/>
  <c r="AD35" i="3"/>
  <c r="AD37" i="3" s="1"/>
  <c r="AE35" i="3"/>
  <c r="AE37" i="3" s="1"/>
  <c r="AF35" i="3"/>
  <c r="AF37" i="3" s="1"/>
  <c r="AG35" i="3"/>
  <c r="AH35" i="3"/>
  <c r="AG37" i="3"/>
  <c r="AH37" i="3"/>
  <c r="Z37" i="3"/>
  <c r="Z35" i="3"/>
  <c r="H62" i="1"/>
  <c r="H61" i="1"/>
  <c r="H63" i="1"/>
  <c r="X29" i="3"/>
  <c r="Y29" i="3"/>
  <c r="W29" i="3"/>
  <c r="X30" i="3"/>
  <c r="X35" i="3" s="1"/>
  <c r="Y30" i="3"/>
  <c r="Y35" i="3" s="1"/>
  <c r="W35" i="3"/>
  <c r="W30" i="3"/>
  <c r="V24" i="3"/>
  <c r="V22" i="3"/>
  <c r="H51" i="1"/>
  <c r="H50" i="1"/>
  <c r="H53" i="1"/>
  <c r="H54" i="1"/>
  <c r="H49" i="1"/>
  <c r="H52" i="1"/>
  <c r="H55" i="1"/>
  <c r="N23" i="3"/>
  <c r="O23" i="3"/>
  <c r="P23" i="3"/>
  <c r="Q23" i="3"/>
  <c r="R23" i="3"/>
  <c r="S23" i="3"/>
  <c r="T23" i="3"/>
  <c r="M23" i="3"/>
  <c r="M24" i="3"/>
  <c r="N24" i="3"/>
  <c r="O24" i="3"/>
  <c r="O27" i="3" s="1"/>
  <c r="P24" i="3"/>
  <c r="P27" i="3" s="1"/>
  <c r="Q24" i="3"/>
  <c r="Q27" i="3" s="1"/>
  <c r="R24" i="3"/>
  <c r="R27" i="3" s="1"/>
  <c r="S24" i="3"/>
  <c r="T24" i="3"/>
  <c r="M27" i="3"/>
  <c r="N27" i="3"/>
  <c r="S27" i="3"/>
  <c r="T27" i="3"/>
  <c r="L27" i="3"/>
  <c r="L24" i="3"/>
  <c r="S33" i="2"/>
  <c r="S31" i="2"/>
  <c r="R25" i="2"/>
  <c r="R23" i="2"/>
  <c r="Q22" i="2"/>
  <c r="P22" i="2"/>
  <c r="Q23" i="2"/>
  <c r="Q25" i="2" s="1"/>
  <c r="P25" i="2"/>
  <c r="P23" i="2"/>
  <c r="O26" i="2"/>
  <c r="O24" i="2"/>
  <c r="N24" i="2"/>
  <c r="N21" i="2"/>
  <c r="E24" i="3"/>
  <c r="F24" i="3"/>
  <c r="G24" i="3"/>
  <c r="H24" i="3"/>
  <c r="I24" i="3"/>
  <c r="J24" i="3"/>
  <c r="K24" i="3"/>
  <c r="D24" i="3"/>
  <c r="E25" i="3"/>
  <c r="E28" i="3" s="1"/>
  <c r="F25" i="3"/>
  <c r="F28" i="3" s="1"/>
  <c r="G25" i="3"/>
  <c r="G28" i="3" s="1"/>
  <c r="H25" i="3"/>
  <c r="H28" i="3" s="1"/>
  <c r="I25" i="3"/>
  <c r="I28" i="3" s="1"/>
  <c r="J25" i="3"/>
  <c r="J28" i="3" s="1"/>
  <c r="K25" i="3"/>
  <c r="K28" i="3" s="1"/>
  <c r="D28" i="3"/>
  <c r="D25" i="3"/>
  <c r="M24" i="2"/>
  <c r="M26" i="2" s="1"/>
  <c r="L24" i="2"/>
  <c r="L26" i="2" s="1"/>
  <c r="B25" i="3"/>
  <c r="B28" i="3" s="1"/>
  <c r="C25" i="3"/>
  <c r="C28" i="3"/>
  <c r="A25" i="3"/>
  <c r="A28" i="3" s="1"/>
  <c r="K24" i="2"/>
  <c r="K26" i="2" s="1"/>
  <c r="J24" i="2"/>
  <c r="J26" i="2" s="1"/>
  <c r="I24" i="2"/>
  <c r="I21" i="2"/>
  <c r="H25" i="2"/>
  <c r="H23" i="2"/>
  <c r="G28" i="2"/>
  <c r="G26" i="2"/>
  <c r="B19" i="2"/>
  <c r="C19" i="2"/>
  <c r="D19" i="2"/>
  <c r="E19" i="2"/>
  <c r="F19" i="2"/>
  <c r="A19" i="2"/>
  <c r="B20" i="2"/>
  <c r="B23" i="2" s="1"/>
  <c r="C20" i="2"/>
  <c r="C23" i="2" s="1"/>
  <c r="D20" i="2"/>
  <c r="D23" i="2" s="1"/>
  <c r="E20" i="2"/>
  <c r="E23" i="2" s="1"/>
  <c r="F20" i="2"/>
  <c r="F23" i="2"/>
  <c r="A23" i="2"/>
  <c r="A20" i="2"/>
  <c r="H7" i="1"/>
  <c r="H6" i="1"/>
  <c r="H5" i="1"/>
  <c r="H4" i="1"/>
</calcChain>
</file>

<file path=xl/sharedStrings.xml><?xml version="1.0" encoding="utf-8"?>
<sst xmlns="http://schemas.openxmlformats.org/spreadsheetml/2006/main" count="194" uniqueCount="111">
  <si>
    <t>Ms C Cook</t>
  </si>
  <si>
    <t>Bliss</t>
  </si>
  <si>
    <t>Ms Michelle Pritt</t>
  </si>
  <si>
    <t>Harry B</t>
  </si>
  <si>
    <t>A</t>
  </si>
  <si>
    <t>Ms Julia Tharratt</t>
  </si>
  <si>
    <t xml:space="preserve">Minyffordd Western Maid </t>
  </si>
  <si>
    <t>Miss ELLIE  BLYTHE</t>
  </si>
  <si>
    <t>Carnsdale Tin Tin</t>
  </si>
  <si>
    <t>B</t>
  </si>
  <si>
    <t>Ms Rose Madden</t>
  </si>
  <si>
    <t>Glens diamond</t>
  </si>
  <si>
    <t>Miss Eleanor Jackson-Wall</t>
  </si>
  <si>
    <t>Ms Hayley Dyson</t>
  </si>
  <si>
    <t xml:space="preserve">Eyarth amaretto </t>
  </si>
  <si>
    <t>Ms Kate Massey</t>
  </si>
  <si>
    <t>Ollie</t>
  </si>
  <si>
    <t>Ms Ellie Blythe</t>
  </si>
  <si>
    <t xml:space="preserve">Wychenlea Artful Dodger </t>
  </si>
  <si>
    <t>Ms Julie Groves</t>
  </si>
  <si>
    <t>Chirpy</t>
  </si>
  <si>
    <t>Mrs Eleanor Brown</t>
  </si>
  <si>
    <t>Rebell</t>
  </si>
  <si>
    <t>Intro</t>
  </si>
  <si>
    <t>Starters Prelim</t>
  </si>
  <si>
    <t>Starters Novice</t>
  </si>
  <si>
    <t>Open Prelim</t>
  </si>
  <si>
    <t xml:space="preserve">Open  </t>
  </si>
  <si>
    <t>Open Novice</t>
  </si>
  <si>
    <t>N30</t>
  </si>
  <si>
    <t>P13</t>
  </si>
  <si>
    <t>P12</t>
  </si>
  <si>
    <t>N34</t>
  </si>
  <si>
    <t>N28</t>
  </si>
  <si>
    <t>E42</t>
  </si>
  <si>
    <t>Ms diane sellors</t>
  </si>
  <si>
    <t>SPGEORGE</t>
  </si>
  <si>
    <t>Ms Kim Mace</t>
  </si>
  <si>
    <t>Flash Gordon</t>
  </si>
  <si>
    <t>Ms Helen Lowe</t>
  </si>
  <si>
    <t>Bluebird</t>
  </si>
  <si>
    <t>Mrs Imogen Furlong</t>
  </si>
  <si>
    <t>Fier D'Sier</t>
  </si>
  <si>
    <t>Ms Alison Young</t>
  </si>
  <si>
    <t>Donna Blitz</t>
  </si>
  <si>
    <t>Ms India Edwards</t>
  </si>
  <si>
    <t>Spirit of the Dance II</t>
  </si>
  <si>
    <t>Mrs Karen Bennett</t>
  </si>
  <si>
    <t xml:space="preserve">Ludworth Albion </t>
  </si>
  <si>
    <t>Ms Vicky Lowe</t>
  </si>
  <si>
    <t>Darcy</t>
  </si>
  <si>
    <t>P13Q</t>
  </si>
  <si>
    <t>N24</t>
  </si>
  <si>
    <t>G</t>
  </si>
  <si>
    <t>S</t>
  </si>
  <si>
    <t>M JACKSON</t>
  </si>
  <si>
    <t>A PAGE</t>
  </si>
  <si>
    <t>New Washington’s Edition</t>
  </si>
  <si>
    <t>Bilbao Fluswiss</t>
  </si>
  <si>
    <t>Miss Alex Calder</t>
  </si>
  <si>
    <t xml:space="preserve">  </t>
  </si>
  <si>
    <t>CONTRO D</t>
  </si>
  <si>
    <t>Ms Hannah Vincent</t>
  </si>
  <si>
    <t>Donnerciano</t>
  </si>
  <si>
    <t>Mrs Deborah Martin-Rerrie</t>
  </si>
  <si>
    <t>Darcy Dancer</t>
  </si>
  <si>
    <t>Ms Alice Ford</t>
  </si>
  <si>
    <t>Bert</t>
  </si>
  <si>
    <t>Mr Andrew Beenie</t>
  </si>
  <si>
    <t>Tredethick</t>
  </si>
  <si>
    <t>Mrs Hayley Jones</t>
  </si>
  <si>
    <t>Barkley</t>
  </si>
  <si>
    <t>Ms Fran Sagina</t>
  </si>
  <si>
    <t>Don Denver</t>
  </si>
  <si>
    <t>Ms G Kynaston</t>
  </si>
  <si>
    <t>Volumia</t>
  </si>
  <si>
    <t>Ms Sue Kilpatrick</t>
  </si>
  <si>
    <t>Galileo Figaro</t>
  </si>
  <si>
    <t>Miss Nicole Turner</t>
  </si>
  <si>
    <t>Salvador S</t>
  </si>
  <si>
    <t>Ms Nicky Kirkham</t>
  </si>
  <si>
    <t>Bella Cavalla</t>
  </si>
  <si>
    <t>Mrs Anita Park</t>
  </si>
  <si>
    <t>PSG</t>
  </si>
  <si>
    <t>Westhills Monaco</t>
  </si>
  <si>
    <t>Mrs Lorna Degg</t>
  </si>
  <si>
    <t>Wonderland</t>
  </si>
  <si>
    <t>Miss Serena Gordon</t>
  </si>
  <si>
    <t>KYLIX KARRASEL</t>
  </si>
  <si>
    <t>Mr Chris Pugh</t>
  </si>
  <si>
    <t>E40</t>
  </si>
  <si>
    <t>E53Q</t>
  </si>
  <si>
    <t>M61</t>
  </si>
  <si>
    <t>M73Q</t>
  </si>
  <si>
    <t>AM92Q</t>
  </si>
  <si>
    <t>ADV</t>
  </si>
  <si>
    <t>PYO</t>
  </si>
  <si>
    <t>HC</t>
  </si>
  <si>
    <t>A100</t>
  </si>
  <si>
    <t>A102</t>
  </si>
  <si>
    <t>GP</t>
  </si>
  <si>
    <t>A BENNIE</t>
  </si>
  <si>
    <t>SHOP SIDE ARENA</t>
  </si>
  <si>
    <t>N Tse</t>
  </si>
  <si>
    <t>Para Test Team 2013</t>
  </si>
  <si>
    <t>DES</t>
  </si>
  <si>
    <t>B Grey</t>
  </si>
  <si>
    <t>P2</t>
  </si>
  <si>
    <t>N30Q</t>
  </si>
  <si>
    <t>Green Horse</t>
  </si>
  <si>
    <t>Glanvyrnwy Desert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</si>
</sst>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9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4" fillId="0" borderId="0" xfId="0" applyFont="1"/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0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18" fontId="19" fillId="33" borderId="10" xfId="0" applyNumberFormat="1" applyFont="1" applyFill="1" applyBorder="1"/>
    <xf numFmtId="0" fontId="19" fillId="33" borderId="11" xfId="0" applyFont="1" applyFill="1" applyBorder="1"/>
    <xf numFmtId="18" fontId="18" fillId="33" borderId="10" xfId="0" applyNumberFormat="1" applyFont="1" applyFill="1" applyBorder="1"/>
    <xf numFmtId="0" fontId="19" fillId="33" borderId="0" xfId="0" applyFont="1" applyFill="1"/>
    <xf numFmtId="0" fontId="20" fillId="33" borderId="10" xfId="0" applyFont="1" applyFill="1" applyBorder="1"/>
    <xf numFmtId="2" fontId="19" fillId="33" borderId="10" xfId="0" applyNumberFormat="1" applyFont="1" applyFill="1" applyBorder="1"/>
    <xf numFmtId="18" fontId="21" fillId="33" borderId="10" xfId="0" applyNumberFormat="1" applyFont="1" applyFill="1" applyBorder="1"/>
    <xf numFmtId="0" fontId="21" fillId="33" borderId="10" xfId="0" applyFont="1" applyFill="1" applyBorder="1"/>
    <xf numFmtId="0" fontId="19" fillId="0" borderId="10" xfId="0" applyFont="1" applyBorder="1"/>
    <xf numFmtId="0" fontId="18" fillId="33" borderId="0" xfId="0" applyFont="1" applyFill="1" applyBorder="1"/>
    <xf numFmtId="0" fontId="18" fillId="0" borderId="10" xfId="0" applyFont="1" applyBorder="1"/>
    <xf numFmtId="0" fontId="18" fillId="33" borderId="10" xfId="0" applyNumberFormat="1" applyFont="1" applyFill="1" applyBorder="1"/>
    <xf numFmtId="0" fontId="19" fillId="33" borderId="10" xfId="0" applyNumberFormat="1" applyFont="1" applyFill="1" applyBorder="1"/>
    <xf numFmtId="0" fontId="19" fillId="33" borderId="10" xfId="0" applyNumberFormat="1" applyFont="1" applyFill="1" applyBorder="1" applyAlignment="1">
      <alignment wrapText="1"/>
    </xf>
    <xf numFmtId="0" fontId="19" fillId="33" borderId="0" xfId="0" applyNumberFormat="1" applyFont="1" applyFill="1"/>
    <xf numFmtId="0" fontId="22" fillId="33" borderId="10" xfId="0" applyFont="1" applyFill="1" applyBorder="1"/>
    <xf numFmtId="0" fontId="22" fillId="33" borderId="11" xfId="0" applyFont="1" applyFill="1" applyBorder="1"/>
    <xf numFmtId="0" fontId="22" fillId="33" borderId="10" xfId="0" applyNumberFormat="1" applyFont="1" applyFill="1" applyBorder="1"/>
    <xf numFmtId="0" fontId="21" fillId="0" borderId="10" xfId="0" applyFont="1" applyBorder="1"/>
    <xf numFmtId="0" fontId="18" fillId="34" borderId="0" xfId="0" applyFont="1" applyFill="1"/>
    <xf numFmtId="0" fontId="18" fillId="34" borderId="0" xfId="0" applyNumberFormat="1" applyFont="1" applyFill="1"/>
    <xf numFmtId="18" fontId="19" fillId="34" borderId="10" xfId="0" applyNumberFormat="1" applyFont="1" applyFill="1" applyBorder="1"/>
    <xf numFmtId="0" fontId="19" fillId="34" borderId="10" xfId="0" applyFont="1" applyFill="1" applyBorder="1"/>
    <xf numFmtId="0" fontId="19" fillId="34" borderId="11" xfId="0" applyFont="1" applyFill="1" applyBorder="1"/>
    <xf numFmtId="0" fontId="19" fillId="34" borderId="10" xfId="0" applyNumberFormat="1" applyFont="1" applyFill="1" applyBorder="1"/>
    <xf numFmtId="2" fontId="19" fillId="34" borderId="10" xfId="0" applyNumberFormat="1" applyFont="1" applyFill="1" applyBorder="1"/>
    <xf numFmtId="18" fontId="19" fillId="34" borderId="12" xfId="0" applyNumberFormat="1" applyFont="1" applyFill="1" applyBorder="1"/>
    <xf numFmtId="0" fontId="19" fillId="34" borderId="12" xfId="0" applyFont="1" applyFill="1" applyBorder="1"/>
    <xf numFmtId="0" fontId="19" fillId="34" borderId="13" xfId="0" applyFont="1" applyFill="1" applyBorder="1"/>
    <xf numFmtId="0" fontId="19" fillId="34" borderId="10" xfId="0" applyNumberFormat="1" applyFont="1" applyFill="1" applyBorder="1" applyAlignment="1">
      <alignment wrapText="1"/>
    </xf>
    <xf numFmtId="18" fontId="19" fillId="34" borderId="0" xfId="0" applyNumberFormat="1" applyFont="1" applyFill="1" applyBorder="1"/>
    <xf numFmtId="0" fontId="19" fillId="34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22" workbookViewId="0">
      <selection activeCell="L9" sqref="L9"/>
    </sheetView>
  </sheetViews>
  <sheetFormatPr defaultRowHeight="15" x14ac:dyDescent="0.25"/>
  <cols>
    <col min="1" max="1" width="5.85546875" style="10" bestFit="1" customWidth="1"/>
    <col min="2" max="2" width="2.85546875" style="10" bestFit="1" customWidth="1"/>
    <col min="3" max="3" width="18.85546875" style="10" bestFit="1" customWidth="1"/>
    <col min="4" max="4" width="19.42578125" style="10" bestFit="1" customWidth="1"/>
    <col min="5" max="5" width="4.42578125" style="10" bestFit="1" customWidth="1"/>
    <col min="6" max="6" width="6.140625" style="10" customWidth="1"/>
    <col min="7" max="7" width="2.85546875" style="10" bestFit="1" customWidth="1"/>
    <col min="8" max="8" width="5.85546875" style="10" customWidth="1"/>
    <col min="9" max="9" width="2" style="21" bestFit="1" customWidth="1"/>
  </cols>
  <sheetData>
    <row r="1" spans="1:9" x14ac:dyDescent="0.25">
      <c r="A1" s="26"/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"/>
      <c r="B2" s="2"/>
      <c r="C2" s="2" t="s">
        <v>102</v>
      </c>
      <c r="D2" s="2"/>
      <c r="E2" s="3"/>
      <c r="F2" s="2"/>
      <c r="G2" s="2"/>
      <c r="H2" s="2"/>
      <c r="I2" s="18"/>
    </row>
    <row r="3" spans="1:9" x14ac:dyDescent="0.25">
      <c r="A3" s="5"/>
      <c r="B3" s="5"/>
      <c r="C3" s="5" t="s">
        <v>23</v>
      </c>
      <c r="D3" s="5" t="s">
        <v>55</v>
      </c>
      <c r="E3" s="6"/>
      <c r="F3" s="2"/>
      <c r="G3" s="2"/>
      <c r="H3" s="2"/>
      <c r="I3" s="18"/>
    </row>
    <row r="4" spans="1:9" x14ac:dyDescent="0.25">
      <c r="A4" s="7"/>
      <c r="B4" s="4">
        <v>8</v>
      </c>
      <c r="C4" s="4" t="s">
        <v>1</v>
      </c>
      <c r="D4" s="4" t="s">
        <v>0</v>
      </c>
      <c r="E4" s="8" t="s">
        <v>4</v>
      </c>
      <c r="F4" s="4">
        <v>153.5</v>
      </c>
      <c r="G4" s="4">
        <v>65</v>
      </c>
      <c r="H4" s="4">
        <f>F4/230*100</f>
        <v>66.739130434782609</v>
      </c>
      <c r="I4" s="19">
        <v>1</v>
      </c>
    </row>
    <row r="5" spans="1:9" x14ac:dyDescent="0.25">
      <c r="A5" s="7"/>
      <c r="B5" s="4">
        <v>10</v>
      </c>
      <c r="C5" s="4" t="s">
        <v>11</v>
      </c>
      <c r="D5" s="4" t="s">
        <v>10</v>
      </c>
      <c r="E5" s="8" t="s">
        <v>9</v>
      </c>
      <c r="F5" s="4">
        <v>151.5</v>
      </c>
      <c r="G5" s="4">
        <v>68</v>
      </c>
      <c r="H5" s="4">
        <f>F5/230*100</f>
        <v>65.869565217391298</v>
      </c>
      <c r="I5" s="19">
        <v>2</v>
      </c>
    </row>
    <row r="6" spans="1:9" x14ac:dyDescent="0.25">
      <c r="A6" s="7"/>
      <c r="B6" s="4">
        <v>4</v>
      </c>
      <c r="C6" s="4" t="s">
        <v>6</v>
      </c>
      <c r="D6" s="4" t="s">
        <v>5</v>
      </c>
      <c r="E6" s="8" t="s">
        <v>4</v>
      </c>
      <c r="F6" s="4">
        <v>151</v>
      </c>
      <c r="G6" s="4">
        <v>66</v>
      </c>
      <c r="H6" s="4">
        <f>F6/230*100</f>
        <v>65.65217391304347</v>
      </c>
      <c r="I6" s="19">
        <v>3</v>
      </c>
    </row>
    <row r="7" spans="1:9" x14ac:dyDescent="0.25">
      <c r="A7" s="7"/>
      <c r="B7" s="4">
        <v>3</v>
      </c>
      <c r="C7" s="4" t="s">
        <v>3</v>
      </c>
      <c r="D7" s="4" t="s">
        <v>2</v>
      </c>
      <c r="E7" s="8" t="s">
        <v>4</v>
      </c>
      <c r="F7" s="4">
        <v>149</v>
      </c>
      <c r="G7" s="4">
        <v>66</v>
      </c>
      <c r="H7" s="4">
        <f>F7/230*100</f>
        <v>64.782608695652172</v>
      </c>
      <c r="I7" s="19">
        <v>4</v>
      </c>
    </row>
    <row r="8" spans="1:9" x14ac:dyDescent="0.25">
      <c r="A8" s="7"/>
      <c r="B8" s="4">
        <v>6</v>
      </c>
      <c r="C8" s="4" t="s">
        <v>8</v>
      </c>
      <c r="D8" s="4" t="s">
        <v>7</v>
      </c>
      <c r="E8" s="8" t="s">
        <v>4</v>
      </c>
      <c r="F8" s="4">
        <v>134</v>
      </c>
      <c r="G8" s="4">
        <v>59</v>
      </c>
      <c r="H8" s="4">
        <v>58.26</v>
      </c>
      <c r="I8" s="19">
        <v>5</v>
      </c>
    </row>
    <row r="9" spans="1:9" x14ac:dyDescent="0.25">
      <c r="A9" s="28"/>
      <c r="B9" s="29"/>
      <c r="C9" s="29"/>
      <c r="D9" s="29"/>
      <c r="E9" s="30"/>
      <c r="F9" s="29"/>
      <c r="G9" s="29"/>
      <c r="H9" s="29"/>
      <c r="I9" s="31"/>
    </row>
    <row r="10" spans="1:9" x14ac:dyDescent="0.25">
      <c r="A10" s="7"/>
      <c r="B10" s="4"/>
      <c r="C10" s="2" t="s">
        <v>109</v>
      </c>
      <c r="D10" s="2"/>
      <c r="E10" s="8"/>
      <c r="F10" s="4"/>
      <c r="G10" s="4"/>
      <c r="H10" s="12"/>
      <c r="I10" s="19"/>
    </row>
    <row r="11" spans="1:9" x14ac:dyDescent="0.25">
      <c r="A11" s="7"/>
      <c r="B11" s="4">
        <v>3</v>
      </c>
      <c r="C11" s="4" t="s">
        <v>3</v>
      </c>
      <c r="D11" s="4" t="s">
        <v>2</v>
      </c>
      <c r="E11" s="8" t="s">
        <v>107</v>
      </c>
      <c r="F11" s="4">
        <v>188.5</v>
      </c>
      <c r="G11" s="4"/>
      <c r="H11" s="12">
        <v>65</v>
      </c>
      <c r="I11" s="19">
        <v>1</v>
      </c>
    </row>
    <row r="12" spans="1:9" x14ac:dyDescent="0.25">
      <c r="A12" s="28"/>
      <c r="B12" s="29"/>
      <c r="C12" s="29"/>
      <c r="D12" s="29"/>
      <c r="E12" s="30"/>
      <c r="F12" s="29"/>
      <c r="G12" s="29"/>
      <c r="H12" s="32"/>
      <c r="I12" s="31"/>
    </row>
    <row r="13" spans="1:9" x14ac:dyDescent="0.25">
      <c r="A13" s="7"/>
      <c r="B13" s="4"/>
      <c r="C13" s="2" t="s">
        <v>24</v>
      </c>
      <c r="D13" s="4"/>
      <c r="E13" s="8"/>
      <c r="F13" s="4"/>
      <c r="G13" s="4"/>
      <c r="H13" s="4"/>
      <c r="I13" s="19"/>
    </row>
    <row r="14" spans="1:9" x14ac:dyDescent="0.25">
      <c r="A14" s="7"/>
      <c r="B14" s="4">
        <v>2</v>
      </c>
      <c r="C14" s="4"/>
      <c r="D14" s="4" t="s">
        <v>12</v>
      </c>
      <c r="E14" s="8" t="s">
        <v>30</v>
      </c>
      <c r="F14" s="4"/>
      <c r="G14" s="4"/>
      <c r="H14" s="4">
        <v>68.67</v>
      </c>
      <c r="I14" s="19">
        <v>1</v>
      </c>
    </row>
    <row r="15" spans="1:9" x14ac:dyDescent="0.25">
      <c r="A15" s="7"/>
      <c r="B15" s="4">
        <v>11</v>
      </c>
      <c r="C15" s="4" t="s">
        <v>18</v>
      </c>
      <c r="D15" s="4" t="s">
        <v>17</v>
      </c>
      <c r="E15" s="8" t="s">
        <v>31</v>
      </c>
      <c r="F15" s="4"/>
      <c r="G15" s="4"/>
      <c r="H15" s="4">
        <v>65.55</v>
      </c>
      <c r="I15" s="19">
        <v>2</v>
      </c>
    </row>
    <row r="16" spans="1:9" x14ac:dyDescent="0.25">
      <c r="A16" s="7"/>
      <c r="B16" s="4">
        <v>10</v>
      </c>
      <c r="C16" s="4" t="s">
        <v>11</v>
      </c>
      <c r="D16" s="4" t="s">
        <v>10</v>
      </c>
      <c r="E16" s="8" t="s">
        <v>30</v>
      </c>
      <c r="F16" s="4"/>
      <c r="G16" s="4"/>
      <c r="H16" s="4">
        <v>63.37</v>
      </c>
      <c r="I16" s="19">
        <v>3</v>
      </c>
    </row>
    <row r="17" spans="1:9" x14ac:dyDescent="0.25">
      <c r="A17" s="7"/>
      <c r="B17" s="4">
        <v>9</v>
      </c>
      <c r="C17" s="4" t="s">
        <v>16</v>
      </c>
      <c r="D17" s="4" t="s">
        <v>15</v>
      </c>
      <c r="E17" s="8" t="s">
        <v>31</v>
      </c>
      <c r="F17" s="4"/>
      <c r="G17" s="4"/>
      <c r="H17" s="4">
        <v>61.86</v>
      </c>
      <c r="I17" s="19">
        <v>4</v>
      </c>
    </row>
    <row r="18" spans="1:9" x14ac:dyDescent="0.25">
      <c r="A18" s="7"/>
      <c r="B18" s="4">
        <v>4</v>
      </c>
      <c r="C18" s="4" t="s">
        <v>6</v>
      </c>
      <c r="D18" s="4" t="s">
        <v>5</v>
      </c>
      <c r="E18" s="8" t="s">
        <v>30</v>
      </c>
      <c r="F18" s="4"/>
      <c r="G18" s="4"/>
      <c r="H18" s="4">
        <v>60.54</v>
      </c>
      <c r="I18" s="19">
        <v>5</v>
      </c>
    </row>
    <row r="19" spans="1:9" x14ac:dyDescent="0.25">
      <c r="A19" s="7"/>
      <c r="B19" s="4">
        <v>7</v>
      </c>
      <c r="C19" s="4" t="s">
        <v>14</v>
      </c>
      <c r="D19" s="4" t="s">
        <v>13</v>
      </c>
      <c r="E19" s="8"/>
      <c r="F19" s="4"/>
      <c r="G19" s="4"/>
      <c r="H19" s="4">
        <v>58.88</v>
      </c>
      <c r="I19" s="19">
        <v>6</v>
      </c>
    </row>
    <row r="20" spans="1:9" x14ac:dyDescent="0.25">
      <c r="A20" s="28"/>
      <c r="B20" s="29"/>
      <c r="C20" s="29"/>
      <c r="D20" s="29"/>
      <c r="E20" s="30"/>
      <c r="F20" s="29"/>
      <c r="G20" s="29"/>
      <c r="H20" s="29"/>
      <c r="I20" s="31"/>
    </row>
    <row r="21" spans="1:9" x14ac:dyDescent="0.25">
      <c r="A21" s="7"/>
      <c r="B21" s="4"/>
      <c r="C21" s="2" t="s">
        <v>25</v>
      </c>
      <c r="D21" s="4"/>
      <c r="E21" s="8"/>
      <c r="F21" s="4"/>
      <c r="G21" s="4"/>
      <c r="H21" s="4"/>
      <c r="I21" s="19"/>
    </row>
    <row r="22" spans="1:9" x14ac:dyDescent="0.25">
      <c r="A22" s="7"/>
      <c r="B22" s="4">
        <v>5</v>
      </c>
      <c r="C22" s="4" t="s">
        <v>20</v>
      </c>
      <c r="D22" s="4" t="s">
        <v>19</v>
      </c>
      <c r="E22" s="8" t="s">
        <v>32</v>
      </c>
      <c r="F22" s="4"/>
      <c r="G22" s="4"/>
      <c r="H22" s="4">
        <v>64.040000000000006</v>
      </c>
      <c r="I22" s="19">
        <v>1</v>
      </c>
    </row>
    <row r="23" spans="1:9" x14ac:dyDescent="0.25">
      <c r="A23" s="7"/>
      <c r="B23" s="4">
        <v>7</v>
      </c>
      <c r="C23" s="4" t="s">
        <v>14</v>
      </c>
      <c r="D23" s="4" t="s">
        <v>13</v>
      </c>
      <c r="E23" s="8" t="s">
        <v>33</v>
      </c>
      <c r="F23" s="4"/>
      <c r="G23" s="4"/>
      <c r="H23" s="4">
        <v>60.83</v>
      </c>
      <c r="I23" s="19">
        <v>2</v>
      </c>
    </row>
    <row r="24" spans="1:9" x14ac:dyDescent="0.25">
      <c r="A24" s="28"/>
      <c r="B24" s="29"/>
      <c r="C24" s="29"/>
      <c r="D24" s="29"/>
      <c r="E24" s="30"/>
      <c r="F24" s="29"/>
      <c r="G24" s="29"/>
      <c r="H24" s="29"/>
      <c r="I24" s="31"/>
    </row>
    <row r="25" spans="1:9" x14ac:dyDescent="0.25">
      <c r="A25" s="7"/>
      <c r="B25" s="4"/>
      <c r="C25" s="2" t="s">
        <v>26</v>
      </c>
      <c r="D25" s="4"/>
      <c r="E25" s="8"/>
      <c r="F25" s="4"/>
      <c r="G25" s="4"/>
      <c r="H25" s="4"/>
      <c r="I25" s="19"/>
    </row>
    <row r="26" spans="1:9" x14ac:dyDescent="0.25">
      <c r="A26" s="7"/>
      <c r="B26" s="4">
        <v>2</v>
      </c>
      <c r="C26" s="4"/>
      <c r="D26" s="4" t="s">
        <v>12</v>
      </c>
      <c r="E26" s="8" t="s">
        <v>30</v>
      </c>
      <c r="F26" s="4">
        <v>175.5</v>
      </c>
      <c r="G26" s="4">
        <v>69</v>
      </c>
      <c r="H26" s="4">
        <v>67.5</v>
      </c>
      <c r="I26" s="20">
        <v>1</v>
      </c>
    </row>
    <row r="27" spans="1:9" x14ac:dyDescent="0.25">
      <c r="A27" s="7"/>
      <c r="B27" s="4">
        <v>1</v>
      </c>
      <c r="C27" s="4" t="s">
        <v>22</v>
      </c>
      <c r="D27" s="4" t="s">
        <v>21</v>
      </c>
      <c r="E27" s="8" t="s">
        <v>30</v>
      </c>
      <c r="F27" s="4">
        <v>170</v>
      </c>
      <c r="G27" s="4">
        <v>67</v>
      </c>
      <c r="H27" s="4">
        <v>65.83</v>
      </c>
      <c r="I27" s="19">
        <v>2</v>
      </c>
    </row>
    <row r="28" spans="1:9" x14ac:dyDescent="0.25">
      <c r="A28" s="28"/>
      <c r="B28" s="29"/>
      <c r="C28" s="29"/>
      <c r="D28" s="29"/>
      <c r="E28" s="30"/>
      <c r="F28" s="29"/>
      <c r="G28" s="29"/>
      <c r="H28" s="29"/>
      <c r="I28" s="31"/>
    </row>
    <row r="29" spans="1:9" x14ac:dyDescent="0.25">
      <c r="A29" s="7"/>
      <c r="B29" s="4"/>
      <c r="C29" s="2" t="s">
        <v>27</v>
      </c>
      <c r="D29" s="4"/>
      <c r="E29" s="8"/>
      <c r="F29" s="4"/>
      <c r="G29" s="4"/>
      <c r="H29" s="4"/>
      <c r="I29" s="19"/>
    </row>
    <row r="30" spans="1:9" x14ac:dyDescent="0.25">
      <c r="A30" s="7"/>
      <c r="B30" s="4">
        <v>5</v>
      </c>
      <c r="C30" s="4" t="s">
        <v>20</v>
      </c>
      <c r="D30" s="4" t="s">
        <v>19</v>
      </c>
      <c r="E30" s="8" t="s">
        <v>34</v>
      </c>
      <c r="F30" s="4">
        <v>191</v>
      </c>
      <c r="G30" s="4"/>
      <c r="H30" s="4">
        <v>59.68</v>
      </c>
      <c r="I30" s="19"/>
    </row>
    <row r="31" spans="1:9" x14ac:dyDescent="0.25">
      <c r="A31" s="28"/>
      <c r="B31" s="29"/>
      <c r="C31" s="29"/>
      <c r="D31" s="29"/>
      <c r="E31" s="30"/>
      <c r="F31" s="29"/>
      <c r="G31" s="29"/>
      <c r="H31" s="29"/>
      <c r="I31" s="31"/>
    </row>
    <row r="32" spans="1:9" x14ac:dyDescent="0.25">
      <c r="A32" s="7"/>
      <c r="B32" s="4"/>
      <c r="C32" s="2" t="s">
        <v>28</v>
      </c>
      <c r="D32" s="4"/>
      <c r="E32" s="8"/>
      <c r="F32" s="4"/>
      <c r="G32" s="4"/>
      <c r="H32" s="4"/>
      <c r="I32" s="19"/>
    </row>
    <row r="33" spans="1:9" x14ac:dyDescent="0.25">
      <c r="A33" s="7"/>
      <c r="B33" s="4">
        <v>1</v>
      </c>
      <c r="C33" s="4" t="s">
        <v>22</v>
      </c>
      <c r="D33" s="4" t="s">
        <v>21</v>
      </c>
      <c r="E33" s="8" t="s">
        <v>29</v>
      </c>
      <c r="F33" s="4"/>
      <c r="G33" s="4"/>
      <c r="H33" s="4">
        <v>57.3</v>
      </c>
      <c r="I33" s="20"/>
    </row>
    <row r="34" spans="1:9" x14ac:dyDescent="0.25">
      <c r="A34" s="33"/>
      <c r="B34" s="34"/>
      <c r="C34" s="34"/>
      <c r="D34" s="34"/>
      <c r="E34" s="35"/>
      <c r="F34" s="34"/>
      <c r="G34" s="34"/>
      <c r="H34" s="29"/>
      <c r="I34" s="36"/>
    </row>
    <row r="35" spans="1:9" x14ac:dyDescent="0.25">
      <c r="A35" s="5" t="s">
        <v>51</v>
      </c>
      <c r="B35" s="5"/>
      <c r="C35" s="5"/>
      <c r="D35" s="5" t="s">
        <v>56</v>
      </c>
      <c r="E35" s="5"/>
      <c r="F35" s="5"/>
      <c r="G35" s="5"/>
      <c r="H35" s="15"/>
      <c r="I35" s="15"/>
    </row>
    <row r="36" spans="1:9" x14ac:dyDescent="0.25">
      <c r="A36" s="7"/>
      <c r="B36" s="4">
        <v>9</v>
      </c>
      <c r="C36" s="4" t="s">
        <v>38</v>
      </c>
      <c r="D36" s="4" t="s">
        <v>37</v>
      </c>
      <c r="E36" s="4" t="s">
        <v>9</v>
      </c>
      <c r="F36" s="4">
        <v>196</v>
      </c>
      <c r="G36" s="4">
        <v>77</v>
      </c>
      <c r="H36" s="15">
        <v>75.38</v>
      </c>
      <c r="I36" s="15">
        <v>1</v>
      </c>
    </row>
    <row r="37" spans="1:9" x14ac:dyDescent="0.25">
      <c r="A37" s="7"/>
      <c r="B37" s="4">
        <v>5</v>
      </c>
      <c r="C37" s="4" t="s">
        <v>36</v>
      </c>
      <c r="D37" s="4" t="s">
        <v>35</v>
      </c>
      <c r="E37" s="4" t="s">
        <v>9</v>
      </c>
      <c r="F37" s="4">
        <v>183.5</v>
      </c>
      <c r="G37" s="4">
        <v>72</v>
      </c>
      <c r="H37" s="15">
        <v>70.569999999999993</v>
      </c>
      <c r="I37" s="15">
        <v>2</v>
      </c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9" t="s">
        <v>52</v>
      </c>
      <c r="B39" s="4"/>
      <c r="C39" s="4"/>
      <c r="D39" s="2" t="s">
        <v>56</v>
      </c>
      <c r="E39" s="4"/>
      <c r="F39" s="4"/>
      <c r="G39" s="4"/>
      <c r="H39" s="15"/>
      <c r="I39" s="15"/>
    </row>
    <row r="40" spans="1:9" x14ac:dyDescent="0.25">
      <c r="A40" s="7"/>
      <c r="B40" s="4">
        <v>11</v>
      </c>
      <c r="C40" s="4" t="s">
        <v>44</v>
      </c>
      <c r="D40" s="4" t="s">
        <v>43</v>
      </c>
      <c r="E40" s="4" t="s">
        <v>9</v>
      </c>
      <c r="F40" s="4">
        <v>150.5</v>
      </c>
      <c r="G40" s="4">
        <v>39.5</v>
      </c>
      <c r="H40" s="15">
        <f>F40/230*100</f>
        <v>65.434782608695656</v>
      </c>
      <c r="I40" s="15">
        <v>1</v>
      </c>
    </row>
    <row r="41" spans="1:9" x14ac:dyDescent="0.25">
      <c r="A41" s="13"/>
      <c r="B41" s="14">
        <v>8</v>
      </c>
      <c r="C41" s="14" t="s">
        <v>42</v>
      </c>
      <c r="D41" s="14" t="s">
        <v>41</v>
      </c>
      <c r="E41" s="14" t="s">
        <v>54</v>
      </c>
      <c r="F41" s="14">
        <v>148</v>
      </c>
      <c r="G41" s="14">
        <v>38.5</v>
      </c>
      <c r="H41" s="25">
        <f>F41/230*100</f>
        <v>64.347826086956516</v>
      </c>
      <c r="I41" s="25">
        <v>1</v>
      </c>
    </row>
    <row r="42" spans="1:9" x14ac:dyDescent="0.25">
      <c r="A42" s="2"/>
      <c r="B42" s="2">
        <v>4</v>
      </c>
      <c r="C42" s="2" t="s">
        <v>40</v>
      </c>
      <c r="D42" s="2" t="s">
        <v>39</v>
      </c>
      <c r="E42" s="2" t="s">
        <v>53</v>
      </c>
      <c r="F42" s="2">
        <v>146</v>
      </c>
      <c r="G42" s="2">
        <v>39.5</v>
      </c>
      <c r="H42" s="17">
        <f>F42/230*100</f>
        <v>63.478260869565219</v>
      </c>
      <c r="I42" s="17">
        <v>1</v>
      </c>
    </row>
    <row r="43" spans="1:9" x14ac:dyDescent="0.25">
      <c r="A43" s="9"/>
      <c r="B43" s="2">
        <v>40</v>
      </c>
      <c r="C43" s="2" t="s">
        <v>105</v>
      </c>
      <c r="D43" s="2" t="s">
        <v>106</v>
      </c>
      <c r="E43" s="2" t="s">
        <v>53</v>
      </c>
      <c r="F43" s="2">
        <v>145.5</v>
      </c>
      <c r="G43" s="2">
        <v>40</v>
      </c>
      <c r="H43" s="17">
        <f>F43/230*100</f>
        <v>63.260869565217391</v>
      </c>
      <c r="I43" s="17">
        <v>2</v>
      </c>
    </row>
    <row r="44" spans="1:9" x14ac:dyDescent="0.25">
      <c r="A44" s="9"/>
      <c r="B44" s="2">
        <v>28</v>
      </c>
      <c r="C44" s="2" t="s">
        <v>50</v>
      </c>
      <c r="D44" s="2" t="s">
        <v>49</v>
      </c>
      <c r="E44" s="2" t="s">
        <v>53</v>
      </c>
      <c r="F44" s="2">
        <v>143.5</v>
      </c>
      <c r="G44" s="2">
        <v>39</v>
      </c>
      <c r="H44" s="17">
        <f>F44/230*100</f>
        <v>62.391304347826079</v>
      </c>
      <c r="I44" s="17">
        <v>3</v>
      </c>
    </row>
    <row r="45" spans="1:9" x14ac:dyDescent="0.25">
      <c r="A45" s="7"/>
      <c r="B45" s="4">
        <v>13</v>
      </c>
      <c r="C45" s="4" t="s">
        <v>46</v>
      </c>
      <c r="D45" s="4" t="s">
        <v>45</v>
      </c>
      <c r="E45" s="4" t="s">
        <v>9</v>
      </c>
      <c r="F45" s="4">
        <v>143</v>
      </c>
      <c r="G45" s="4">
        <v>37</v>
      </c>
      <c r="H45" s="15">
        <f>F45/230*100</f>
        <v>62.173913043478258</v>
      </c>
      <c r="I45" s="15">
        <v>2</v>
      </c>
    </row>
    <row r="46" spans="1:9" x14ac:dyDescent="0.25">
      <c r="A46" s="7"/>
      <c r="B46" s="4">
        <v>21</v>
      </c>
      <c r="C46" s="4" t="s">
        <v>48</v>
      </c>
      <c r="D46" s="4" t="s">
        <v>47</v>
      </c>
      <c r="E46" s="4" t="s">
        <v>9</v>
      </c>
      <c r="F46" s="4">
        <v>123</v>
      </c>
      <c r="G46" s="4">
        <v>33.5</v>
      </c>
      <c r="H46" s="15">
        <f>F46/230*100</f>
        <v>53.478260869565219</v>
      </c>
      <c r="I46" s="15">
        <v>3</v>
      </c>
    </row>
    <row r="47" spans="1:9" x14ac:dyDescent="0.25">
      <c r="A47" s="37"/>
      <c r="B47" s="38"/>
      <c r="C47" s="38"/>
      <c r="D47" s="38"/>
      <c r="E47" s="38"/>
      <c r="F47" s="29"/>
      <c r="G47" s="29"/>
      <c r="H47" s="29"/>
      <c r="I47" s="36"/>
    </row>
    <row r="48" spans="1:9" x14ac:dyDescent="0.25">
      <c r="A48" s="2" t="s">
        <v>108</v>
      </c>
      <c r="B48" s="4"/>
      <c r="C48" s="4"/>
      <c r="D48" s="2" t="s">
        <v>56</v>
      </c>
      <c r="E48" s="8"/>
      <c r="F48" s="4"/>
      <c r="G48" s="4"/>
      <c r="H48" s="4"/>
      <c r="I48" s="19"/>
    </row>
    <row r="49" spans="1:9" x14ac:dyDescent="0.25">
      <c r="A49" s="11"/>
      <c r="B49" s="4">
        <v>6</v>
      </c>
      <c r="C49" s="16" t="s">
        <v>58</v>
      </c>
      <c r="D49" s="2" t="s">
        <v>59</v>
      </c>
      <c r="E49" s="3" t="s">
        <v>53</v>
      </c>
      <c r="F49" s="2">
        <v>187</v>
      </c>
      <c r="G49" s="2">
        <v>61</v>
      </c>
      <c r="H49" s="2">
        <f>F49/260*100</f>
        <v>71.92307692307692</v>
      </c>
      <c r="I49" s="18">
        <v>1</v>
      </c>
    </row>
    <row r="50" spans="1:9" x14ac:dyDescent="0.25">
      <c r="A50" s="7"/>
      <c r="B50" s="4">
        <v>11</v>
      </c>
      <c r="C50" s="4" t="s">
        <v>44</v>
      </c>
      <c r="D50" s="4" t="s">
        <v>43</v>
      </c>
      <c r="E50" s="8" t="s">
        <v>9</v>
      </c>
      <c r="F50" s="4">
        <v>172</v>
      </c>
      <c r="G50" s="4">
        <v>54</v>
      </c>
      <c r="H50" s="4">
        <f>F50/260*100</f>
        <v>66.153846153846146</v>
      </c>
      <c r="I50" s="19">
        <v>1</v>
      </c>
    </row>
    <row r="51" spans="1:9" x14ac:dyDescent="0.25">
      <c r="A51" s="7"/>
      <c r="B51" s="2">
        <v>4</v>
      </c>
      <c r="C51" s="2" t="s">
        <v>40</v>
      </c>
      <c r="D51" s="2" t="s">
        <v>39</v>
      </c>
      <c r="E51" s="3" t="s">
        <v>53</v>
      </c>
      <c r="F51" s="2">
        <v>171.5</v>
      </c>
      <c r="G51" s="2">
        <v>54</v>
      </c>
      <c r="H51" s="2">
        <f>F51/260*100</f>
        <v>65.961538461538467</v>
      </c>
      <c r="I51" s="18">
        <v>2</v>
      </c>
    </row>
    <row r="52" spans="1:9" x14ac:dyDescent="0.25">
      <c r="A52" s="7"/>
      <c r="B52" s="2">
        <v>28</v>
      </c>
      <c r="C52" s="2" t="s">
        <v>50</v>
      </c>
      <c r="D52" s="2" t="s">
        <v>49</v>
      </c>
      <c r="E52" s="3" t="s">
        <v>53</v>
      </c>
      <c r="F52" s="2">
        <v>171.5</v>
      </c>
      <c r="G52" s="2">
        <v>55</v>
      </c>
      <c r="H52" s="2">
        <f>F52/260*100</f>
        <v>65.961538461538467</v>
      </c>
      <c r="I52" s="18">
        <v>3</v>
      </c>
    </row>
    <row r="53" spans="1:9" x14ac:dyDescent="0.25">
      <c r="A53" s="7"/>
      <c r="B53" s="4">
        <v>13</v>
      </c>
      <c r="C53" s="4" t="s">
        <v>46</v>
      </c>
      <c r="D53" s="4" t="s">
        <v>45</v>
      </c>
      <c r="E53" s="8" t="s">
        <v>9</v>
      </c>
      <c r="F53" s="4">
        <v>168</v>
      </c>
      <c r="G53" s="4">
        <v>51</v>
      </c>
      <c r="H53" s="4">
        <f>F53/260*100</f>
        <v>64.615384615384613</v>
      </c>
      <c r="I53" s="19">
        <v>2</v>
      </c>
    </row>
    <row r="54" spans="1:9" x14ac:dyDescent="0.25">
      <c r="A54" s="7"/>
      <c r="B54" s="4">
        <v>21</v>
      </c>
      <c r="C54" s="4" t="s">
        <v>48</v>
      </c>
      <c r="D54" s="4" t="s">
        <v>47</v>
      </c>
      <c r="E54" s="8" t="s">
        <v>9</v>
      </c>
      <c r="F54" s="4">
        <v>160</v>
      </c>
      <c r="G54" s="4">
        <v>51</v>
      </c>
      <c r="H54" s="4">
        <f>F54/260*100</f>
        <v>61.53846153846154</v>
      </c>
      <c r="I54" s="19">
        <v>3</v>
      </c>
    </row>
    <row r="55" spans="1:9" x14ac:dyDescent="0.25">
      <c r="A55" s="7"/>
      <c r="B55" s="2">
        <v>40</v>
      </c>
      <c r="C55" s="17" t="s">
        <v>110</v>
      </c>
      <c r="D55" s="2" t="s">
        <v>106</v>
      </c>
      <c r="E55" s="3" t="s">
        <v>53</v>
      </c>
      <c r="F55" s="2">
        <v>150.5</v>
      </c>
      <c r="G55" s="2">
        <v>47</v>
      </c>
      <c r="H55" s="2">
        <f>F55/260*100</f>
        <v>57.884615384615387</v>
      </c>
      <c r="I55" s="18">
        <v>4</v>
      </c>
    </row>
    <row r="56" spans="1:9" x14ac:dyDescent="0.25">
      <c r="A56" s="28"/>
      <c r="B56" s="29"/>
      <c r="C56" s="29"/>
      <c r="D56" s="29"/>
      <c r="E56" s="30"/>
      <c r="F56" s="29"/>
      <c r="G56" s="29"/>
      <c r="H56" s="29"/>
      <c r="I56" s="31"/>
    </row>
    <row r="57" spans="1:9" x14ac:dyDescent="0.25">
      <c r="A57" s="7"/>
      <c r="B57" s="4"/>
      <c r="C57" s="2" t="s">
        <v>104</v>
      </c>
      <c r="D57" s="2" t="s">
        <v>56</v>
      </c>
      <c r="E57" s="8"/>
      <c r="F57" s="4"/>
      <c r="G57" s="4"/>
      <c r="H57" s="4"/>
      <c r="I57" s="19"/>
    </row>
    <row r="58" spans="1:9" x14ac:dyDescent="0.25">
      <c r="A58" s="7"/>
      <c r="B58" s="4">
        <v>24</v>
      </c>
      <c r="C58" s="4" t="s">
        <v>57</v>
      </c>
      <c r="D58" s="4" t="s">
        <v>103</v>
      </c>
      <c r="E58" s="8"/>
      <c r="F58" s="4"/>
      <c r="G58" s="4"/>
      <c r="H58" s="4">
        <v>71.3</v>
      </c>
      <c r="I58" s="19"/>
    </row>
    <row r="59" spans="1:9" x14ac:dyDescent="0.25">
      <c r="A59" s="28"/>
      <c r="B59" s="29"/>
      <c r="C59" s="29"/>
      <c r="D59" s="29" t="s">
        <v>60</v>
      </c>
      <c r="E59" s="30"/>
      <c r="F59" s="29"/>
      <c r="G59" s="29"/>
      <c r="H59" s="29"/>
      <c r="I59" s="31"/>
    </row>
    <row r="60" spans="1:9" x14ac:dyDescent="0.25">
      <c r="A60" s="9" t="s">
        <v>90</v>
      </c>
      <c r="B60" s="4"/>
      <c r="C60" s="4"/>
      <c r="D60" s="2" t="s">
        <v>56</v>
      </c>
      <c r="E60" s="8"/>
      <c r="F60" s="4"/>
      <c r="G60" s="4"/>
      <c r="H60" s="4"/>
      <c r="I60" s="19"/>
    </row>
    <row r="61" spans="1:9" x14ac:dyDescent="0.25">
      <c r="A61" s="7"/>
      <c r="B61" s="4">
        <v>19</v>
      </c>
      <c r="C61" s="4" t="s">
        <v>65</v>
      </c>
      <c r="D61" s="4" t="s">
        <v>66</v>
      </c>
      <c r="E61" s="8" t="s">
        <v>54</v>
      </c>
      <c r="F61" s="4">
        <v>218</v>
      </c>
      <c r="G61" s="4">
        <v>57</v>
      </c>
      <c r="H61" s="4">
        <f>F61/310*100</f>
        <v>70.322580645161295</v>
      </c>
      <c r="I61" s="19">
        <v>1</v>
      </c>
    </row>
    <row r="62" spans="1:9" x14ac:dyDescent="0.25">
      <c r="A62" s="7"/>
      <c r="B62" s="4">
        <v>15</v>
      </c>
      <c r="C62" s="4" t="s">
        <v>63</v>
      </c>
      <c r="D62" s="4" t="s">
        <v>64</v>
      </c>
      <c r="E62" s="8" t="s">
        <v>54</v>
      </c>
      <c r="F62" s="4">
        <v>211</v>
      </c>
      <c r="G62" s="4">
        <v>57</v>
      </c>
      <c r="H62" s="4">
        <f>F62/310*100</f>
        <v>68.064516129032256</v>
      </c>
      <c r="I62" s="19">
        <v>2</v>
      </c>
    </row>
    <row r="63" spans="1:9" x14ac:dyDescent="0.25">
      <c r="A63" s="7"/>
      <c r="B63" s="4">
        <v>10</v>
      </c>
      <c r="C63" s="4" t="s">
        <v>61</v>
      </c>
      <c r="D63" s="4" t="s">
        <v>62</v>
      </c>
      <c r="E63" s="8" t="s">
        <v>54</v>
      </c>
      <c r="F63" s="4">
        <v>182.5</v>
      </c>
      <c r="G63" s="4">
        <v>50</v>
      </c>
      <c r="H63" s="4">
        <f>F63/310*100</f>
        <v>58.870967741935488</v>
      </c>
      <c r="I63" s="19">
        <v>3</v>
      </c>
    </row>
    <row r="64" spans="1:9" x14ac:dyDescent="0.25">
      <c r="A64" s="28"/>
      <c r="B64" s="29"/>
      <c r="C64" s="29"/>
      <c r="D64" s="29"/>
      <c r="E64" s="30"/>
      <c r="F64" s="29"/>
      <c r="G64" s="29"/>
      <c r="H64" s="29"/>
      <c r="I64" s="31"/>
    </row>
    <row r="65" spans="1:9" x14ac:dyDescent="0.25">
      <c r="A65" s="9" t="s">
        <v>91</v>
      </c>
      <c r="B65" s="4"/>
      <c r="C65" s="4"/>
      <c r="D65" s="2" t="s">
        <v>56</v>
      </c>
      <c r="E65" s="8"/>
      <c r="F65" s="4"/>
      <c r="G65" s="4"/>
      <c r="H65" s="4"/>
      <c r="I65" s="19"/>
    </row>
    <row r="66" spans="1:9" x14ac:dyDescent="0.25">
      <c r="A66" s="7"/>
      <c r="B66" s="4">
        <v>6</v>
      </c>
      <c r="C66" s="4" t="s">
        <v>58</v>
      </c>
      <c r="D66" s="4" t="s">
        <v>59</v>
      </c>
      <c r="E66" s="8" t="s">
        <v>54</v>
      </c>
      <c r="F66" s="4">
        <v>242</v>
      </c>
      <c r="G66" s="4">
        <v>58</v>
      </c>
      <c r="H66" s="4">
        <f>F66/340*100</f>
        <v>71.17647058823529</v>
      </c>
      <c r="I66" s="19">
        <v>1</v>
      </c>
    </row>
    <row r="67" spans="1:9" x14ac:dyDescent="0.25">
      <c r="A67" s="7"/>
      <c r="B67" s="4">
        <v>16</v>
      </c>
      <c r="C67" s="4" t="s">
        <v>63</v>
      </c>
      <c r="D67" s="4" t="s">
        <v>64</v>
      </c>
      <c r="E67" s="8" t="s">
        <v>54</v>
      </c>
      <c r="F67" s="4">
        <v>223</v>
      </c>
      <c r="G67" s="4">
        <v>53</v>
      </c>
      <c r="H67" s="4">
        <f>F67/340*100</f>
        <v>65.588235294117652</v>
      </c>
      <c r="I67" s="19">
        <v>2</v>
      </c>
    </row>
    <row r="68" spans="1:9" x14ac:dyDescent="0.25">
      <c r="A68" s="7"/>
      <c r="B68" s="22">
        <v>7</v>
      </c>
      <c r="C68" s="22" t="s">
        <v>69</v>
      </c>
      <c r="D68" s="22" t="s">
        <v>70</v>
      </c>
      <c r="E68" s="23" t="s">
        <v>9</v>
      </c>
      <c r="F68" s="22">
        <v>215.5</v>
      </c>
      <c r="G68" s="22">
        <v>52</v>
      </c>
      <c r="H68" s="22">
        <f>F68/340*100</f>
        <v>63.382352941176464</v>
      </c>
      <c r="I68" s="24">
        <v>1</v>
      </c>
    </row>
    <row r="69" spans="1:9" x14ac:dyDescent="0.25">
      <c r="A69" s="7"/>
      <c r="B69" s="4">
        <v>19</v>
      </c>
      <c r="C69" s="4" t="s">
        <v>65</v>
      </c>
      <c r="D69" s="4" t="s">
        <v>66</v>
      </c>
      <c r="E69" s="8" t="s">
        <v>54</v>
      </c>
      <c r="F69" s="4">
        <v>215.5</v>
      </c>
      <c r="G69" s="4">
        <v>52</v>
      </c>
      <c r="H69" s="4">
        <f>F69/340*100</f>
        <v>63.382352941176464</v>
      </c>
      <c r="I69" s="19">
        <v>3</v>
      </c>
    </row>
    <row r="70" spans="1:9" x14ac:dyDescent="0.25">
      <c r="A70" s="7"/>
      <c r="B70" s="4">
        <v>26</v>
      </c>
      <c r="C70" s="2" t="s">
        <v>67</v>
      </c>
      <c r="D70" s="2" t="s">
        <v>68</v>
      </c>
      <c r="E70" s="3" t="s">
        <v>53</v>
      </c>
      <c r="F70" s="2">
        <v>210</v>
      </c>
      <c r="G70" s="2">
        <v>51</v>
      </c>
      <c r="H70" s="2">
        <f>F70/340*100</f>
        <v>61.764705882352942</v>
      </c>
      <c r="I70" s="18">
        <v>1</v>
      </c>
    </row>
    <row r="71" spans="1:9" x14ac:dyDescent="0.25">
      <c r="A71" s="7"/>
      <c r="B71" s="4">
        <v>27</v>
      </c>
      <c r="C71" s="4" t="s">
        <v>71</v>
      </c>
      <c r="D71" s="4" t="s">
        <v>72</v>
      </c>
      <c r="E71" s="8" t="s">
        <v>54</v>
      </c>
      <c r="F71" s="4">
        <v>207</v>
      </c>
      <c r="G71" s="4">
        <v>49</v>
      </c>
      <c r="H71" s="4">
        <f>F71/340*100</f>
        <v>60.882352941176464</v>
      </c>
      <c r="I71" s="19">
        <v>4</v>
      </c>
    </row>
    <row r="72" spans="1:9" x14ac:dyDescent="0.25">
      <c r="A72" s="7"/>
      <c r="B72" s="4">
        <v>10</v>
      </c>
      <c r="C72" s="4" t="s">
        <v>61</v>
      </c>
      <c r="D72" s="4" t="s">
        <v>62</v>
      </c>
      <c r="E72" s="8" t="s">
        <v>54</v>
      </c>
      <c r="F72" s="4">
        <v>203.5</v>
      </c>
      <c r="G72" s="4">
        <v>48</v>
      </c>
      <c r="H72" s="4">
        <f>F72/340*100</f>
        <v>59.852941176470587</v>
      </c>
      <c r="I72" s="19">
        <v>5</v>
      </c>
    </row>
    <row r="73" spans="1:9" x14ac:dyDescent="0.25">
      <c r="A73" s="28"/>
      <c r="B73" s="29"/>
      <c r="C73" s="29"/>
      <c r="D73" s="29"/>
      <c r="E73" s="30"/>
      <c r="F73" s="29"/>
      <c r="G73" s="29"/>
      <c r="H73" s="29"/>
      <c r="I73" s="31"/>
    </row>
    <row r="74" spans="1:9" x14ac:dyDescent="0.25">
      <c r="A74" s="9" t="s">
        <v>92</v>
      </c>
      <c r="B74" s="2"/>
      <c r="C74" s="2"/>
      <c r="D74" s="2" t="s">
        <v>101</v>
      </c>
      <c r="E74" s="8"/>
      <c r="F74" s="4"/>
      <c r="G74" s="4"/>
      <c r="H74" s="4"/>
      <c r="I74" s="19"/>
    </row>
    <row r="75" spans="1:9" x14ac:dyDescent="0.25">
      <c r="A75" s="7"/>
      <c r="B75" s="4">
        <v>12</v>
      </c>
      <c r="C75" s="4" t="s">
        <v>73</v>
      </c>
      <c r="D75" s="4" t="s">
        <v>74</v>
      </c>
      <c r="E75" s="8" t="s">
        <v>54</v>
      </c>
      <c r="F75" s="4">
        <v>182.5</v>
      </c>
      <c r="G75" s="4">
        <v>52</v>
      </c>
      <c r="H75" s="4">
        <v>62.93</v>
      </c>
      <c r="I75" s="19">
        <v>1</v>
      </c>
    </row>
    <row r="76" spans="1:9" x14ac:dyDescent="0.25">
      <c r="A76" s="7"/>
      <c r="B76" s="4">
        <v>27</v>
      </c>
      <c r="C76" s="4" t="s">
        <v>71</v>
      </c>
      <c r="D76" s="4" t="s">
        <v>72</v>
      </c>
      <c r="E76" s="8" t="s">
        <v>54</v>
      </c>
      <c r="F76" s="4">
        <v>181.5</v>
      </c>
      <c r="G76" s="4">
        <v>53</v>
      </c>
      <c r="H76" s="4">
        <v>62.58</v>
      </c>
      <c r="I76" s="19">
        <v>2</v>
      </c>
    </row>
    <row r="77" spans="1:9" x14ac:dyDescent="0.25">
      <c r="A77" s="28"/>
      <c r="B77" s="29"/>
      <c r="C77" s="29"/>
      <c r="D77" s="29"/>
      <c r="E77" s="30"/>
      <c r="F77" s="29"/>
      <c r="G77" s="29"/>
      <c r="H77" s="29"/>
      <c r="I77" s="31"/>
    </row>
    <row r="78" spans="1:9" x14ac:dyDescent="0.25">
      <c r="A78" s="9" t="s">
        <v>93</v>
      </c>
      <c r="B78" s="4"/>
      <c r="C78" s="4"/>
      <c r="D78" s="4"/>
      <c r="E78" s="8"/>
      <c r="F78" s="4"/>
      <c r="G78" s="4"/>
      <c r="H78" s="4"/>
      <c r="I78" s="19"/>
    </row>
    <row r="79" spans="1:9" x14ac:dyDescent="0.25">
      <c r="A79" s="7"/>
      <c r="B79" s="4">
        <v>3</v>
      </c>
      <c r="C79" s="4" t="s">
        <v>75</v>
      </c>
      <c r="D79" s="4" t="s">
        <v>76</v>
      </c>
      <c r="E79" s="8" t="s">
        <v>54</v>
      </c>
      <c r="F79" s="4">
        <v>233.5</v>
      </c>
      <c r="G79" s="4">
        <v>56</v>
      </c>
      <c r="H79" s="4">
        <v>68.67</v>
      </c>
      <c r="I79" s="19"/>
    </row>
    <row r="80" spans="1:9" x14ac:dyDescent="0.25">
      <c r="A80" s="7"/>
      <c r="B80" s="4">
        <v>12</v>
      </c>
      <c r="C80" s="4" t="s">
        <v>73</v>
      </c>
      <c r="D80" s="4" t="s">
        <v>74</v>
      </c>
      <c r="E80" s="8" t="s">
        <v>9</v>
      </c>
      <c r="F80" s="4">
        <v>203.5</v>
      </c>
      <c r="G80" s="4">
        <v>50</v>
      </c>
      <c r="H80" s="4">
        <v>59.85</v>
      </c>
      <c r="I80" s="19"/>
    </row>
    <row r="81" spans="1:9" x14ac:dyDescent="0.25">
      <c r="A81" s="28"/>
      <c r="B81" s="29"/>
      <c r="C81" s="29"/>
      <c r="D81" s="29"/>
      <c r="E81" s="30"/>
      <c r="F81" s="29"/>
      <c r="G81" s="29"/>
      <c r="H81" s="29"/>
      <c r="I81" s="31"/>
    </row>
    <row r="82" spans="1:9" x14ac:dyDescent="0.25">
      <c r="A82" s="9" t="s">
        <v>94</v>
      </c>
      <c r="B82" s="4"/>
      <c r="C82" s="4"/>
      <c r="D82" s="4"/>
      <c r="E82" s="8"/>
      <c r="F82" s="4"/>
      <c r="G82" s="4"/>
      <c r="H82" s="4"/>
      <c r="I82" s="19"/>
    </row>
    <row r="83" spans="1:9" x14ac:dyDescent="0.25">
      <c r="A83" s="7"/>
      <c r="B83" s="4">
        <v>1</v>
      </c>
      <c r="C83" s="4" t="s">
        <v>77</v>
      </c>
      <c r="D83" s="4" t="s">
        <v>78</v>
      </c>
      <c r="E83" s="8" t="s">
        <v>97</v>
      </c>
      <c r="F83" s="4"/>
      <c r="G83" s="4"/>
      <c r="H83" s="4"/>
      <c r="I83" s="19"/>
    </row>
    <row r="84" spans="1:9" x14ac:dyDescent="0.25">
      <c r="A84" s="7"/>
      <c r="B84" s="4">
        <v>3</v>
      </c>
      <c r="C84" s="4" t="s">
        <v>75</v>
      </c>
      <c r="D84" s="4" t="s">
        <v>76</v>
      </c>
      <c r="E84" s="8"/>
      <c r="F84" s="4">
        <v>244.5</v>
      </c>
      <c r="G84" s="4">
        <v>39.5</v>
      </c>
      <c r="H84" s="4">
        <v>66.08</v>
      </c>
      <c r="I84" s="19"/>
    </row>
    <row r="85" spans="1:9" x14ac:dyDescent="0.25">
      <c r="A85" s="28"/>
      <c r="B85" s="29"/>
      <c r="C85" s="29"/>
      <c r="D85" s="29"/>
      <c r="E85" s="30"/>
      <c r="F85" s="29"/>
      <c r="G85" s="29"/>
      <c r="H85" s="29"/>
      <c r="I85" s="31"/>
    </row>
    <row r="86" spans="1:9" x14ac:dyDescent="0.25">
      <c r="A86" s="9" t="s">
        <v>95</v>
      </c>
      <c r="B86" s="4"/>
      <c r="C86" s="4"/>
      <c r="D86" s="4"/>
      <c r="E86" s="8"/>
      <c r="F86" s="4"/>
      <c r="G86" s="4"/>
      <c r="H86" s="4"/>
      <c r="I86" s="19"/>
    </row>
    <row r="87" spans="1:9" x14ac:dyDescent="0.25">
      <c r="A87" s="7"/>
      <c r="B87" s="4">
        <v>17</v>
      </c>
      <c r="C87" s="4" t="s">
        <v>79</v>
      </c>
      <c r="D87" s="4" t="s">
        <v>80</v>
      </c>
      <c r="E87" s="8" t="s">
        <v>98</v>
      </c>
      <c r="F87" s="4"/>
      <c r="G87" s="4"/>
      <c r="H87" s="4">
        <v>62.5</v>
      </c>
      <c r="I87" s="19">
        <v>1</v>
      </c>
    </row>
    <row r="88" spans="1:9" x14ac:dyDescent="0.25">
      <c r="A88" s="7"/>
      <c r="B88" s="4">
        <v>20</v>
      </c>
      <c r="C88" s="4" t="s">
        <v>81</v>
      </c>
      <c r="D88" s="4" t="s">
        <v>82</v>
      </c>
      <c r="E88" s="8" t="s">
        <v>99</v>
      </c>
      <c r="F88" s="4"/>
      <c r="G88" s="4"/>
      <c r="H88" s="4">
        <v>63.52</v>
      </c>
      <c r="I88" s="19">
        <v>2</v>
      </c>
    </row>
    <row r="89" spans="1:9" x14ac:dyDescent="0.25">
      <c r="A89" s="28"/>
      <c r="B89" s="29"/>
      <c r="C89" s="29"/>
      <c r="D89" s="29"/>
      <c r="E89" s="30"/>
      <c r="F89" s="29"/>
      <c r="G89" s="29"/>
      <c r="H89" s="29"/>
      <c r="I89" s="31"/>
    </row>
    <row r="90" spans="1:9" x14ac:dyDescent="0.25">
      <c r="A90" s="9" t="s">
        <v>96</v>
      </c>
      <c r="B90" s="4"/>
      <c r="C90" s="4"/>
      <c r="D90" s="4"/>
      <c r="E90" s="8"/>
      <c r="F90" s="4"/>
      <c r="G90" s="4"/>
      <c r="H90" s="4"/>
      <c r="I90" s="19"/>
    </row>
    <row r="91" spans="1:9" x14ac:dyDescent="0.25">
      <c r="A91" s="7"/>
      <c r="B91" s="4">
        <v>23</v>
      </c>
      <c r="C91" s="4" t="s">
        <v>86</v>
      </c>
      <c r="D91" s="4" t="s">
        <v>87</v>
      </c>
      <c r="E91" s="8" t="s">
        <v>83</v>
      </c>
      <c r="F91" s="4"/>
      <c r="G91" s="4"/>
      <c r="H91" s="4">
        <v>66.569999999999993</v>
      </c>
      <c r="I91" s="19">
        <v>1</v>
      </c>
    </row>
    <row r="92" spans="1:9" x14ac:dyDescent="0.25">
      <c r="A92" s="7"/>
      <c r="B92" s="4">
        <v>1</v>
      </c>
      <c r="C92" s="4" t="s">
        <v>77</v>
      </c>
      <c r="D92" s="4" t="s">
        <v>78</v>
      </c>
      <c r="E92" s="8" t="s">
        <v>83</v>
      </c>
      <c r="F92" s="4"/>
      <c r="G92" s="4"/>
      <c r="H92" s="4">
        <v>65.78</v>
      </c>
      <c r="I92" s="19">
        <v>2</v>
      </c>
    </row>
    <row r="93" spans="1:9" x14ac:dyDescent="0.25">
      <c r="A93" s="7"/>
      <c r="B93" s="4">
        <v>2</v>
      </c>
      <c r="C93" s="4" t="s">
        <v>88</v>
      </c>
      <c r="D93" s="4" t="s">
        <v>89</v>
      </c>
      <c r="E93" s="8" t="s">
        <v>100</v>
      </c>
      <c r="F93" s="4"/>
      <c r="G93" s="4"/>
      <c r="H93" s="4">
        <v>64.25</v>
      </c>
      <c r="I93" s="19">
        <v>3</v>
      </c>
    </row>
    <row r="94" spans="1:9" x14ac:dyDescent="0.25">
      <c r="A94" s="7"/>
      <c r="B94" s="4">
        <v>18</v>
      </c>
      <c r="C94" s="4" t="s">
        <v>84</v>
      </c>
      <c r="D94" s="4" t="s">
        <v>85</v>
      </c>
      <c r="E94" s="8" t="s">
        <v>83</v>
      </c>
      <c r="F94" s="4"/>
      <c r="G94" s="4"/>
      <c r="H94" s="4">
        <v>62.76</v>
      </c>
      <c r="I94" s="19">
        <v>4</v>
      </c>
    </row>
    <row r="95" spans="1:9" x14ac:dyDescent="0.25">
      <c r="A95" s="29"/>
      <c r="B95" s="29"/>
      <c r="C95" s="29"/>
      <c r="D95" s="29"/>
      <c r="E95" s="29"/>
      <c r="F95" s="29"/>
      <c r="G95" s="29"/>
      <c r="H95" s="29"/>
      <c r="I95" s="31"/>
    </row>
  </sheetData>
  <sortState ref="B91:I94">
    <sortCondition ref="I91:I94"/>
  </sortState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opLeftCell="AI10" workbookViewId="0">
      <selection activeCell="AR30" sqref="AR30:AR34"/>
    </sheetView>
  </sheetViews>
  <sheetFormatPr defaultRowHeight="15" x14ac:dyDescent="0.25"/>
  <sheetData>
    <row r="1" spans="1:44" s="1" customFormat="1" x14ac:dyDescent="0.25">
      <c r="A1" s="1">
        <v>9</v>
      </c>
      <c r="B1" s="1">
        <v>5</v>
      </c>
      <c r="D1" s="1">
        <v>11</v>
      </c>
      <c r="E1" s="1">
        <v>40</v>
      </c>
      <c r="F1" s="1">
        <v>21</v>
      </c>
      <c r="G1" s="1">
        <v>8</v>
      </c>
      <c r="H1" s="1">
        <v>13</v>
      </c>
      <c r="I1" s="1">
        <v>4</v>
      </c>
      <c r="J1" s="1">
        <v>4</v>
      </c>
      <c r="K1" s="1">
        <v>28</v>
      </c>
      <c r="L1" s="1">
        <v>24</v>
      </c>
      <c r="M1" s="1">
        <v>40</v>
      </c>
      <c r="N1" s="1">
        <v>4</v>
      </c>
      <c r="O1" s="1">
        <v>13</v>
      </c>
      <c r="P1" s="1">
        <v>11</v>
      </c>
      <c r="Q1" s="1">
        <v>6</v>
      </c>
      <c r="R1" s="1">
        <v>21</v>
      </c>
      <c r="S1" s="1">
        <v>28</v>
      </c>
      <c r="V1" s="1">
        <v>24</v>
      </c>
      <c r="W1" s="1">
        <v>10</v>
      </c>
      <c r="X1" s="1">
        <v>15</v>
      </c>
      <c r="Y1" s="1">
        <v>19</v>
      </c>
      <c r="Z1" s="1">
        <v>26</v>
      </c>
      <c r="AA1" s="1">
        <v>6</v>
      </c>
      <c r="AB1" s="1">
        <v>7</v>
      </c>
      <c r="AC1" s="1">
        <v>15</v>
      </c>
      <c r="AD1" s="1">
        <v>10</v>
      </c>
      <c r="AE1" s="1">
        <v>27</v>
      </c>
      <c r="AF1" s="1">
        <v>19</v>
      </c>
      <c r="AI1" s="1">
        <v>12</v>
      </c>
      <c r="AJ1" s="1">
        <v>27</v>
      </c>
      <c r="AM1" s="1">
        <v>3</v>
      </c>
      <c r="AN1" s="1">
        <v>12</v>
      </c>
      <c r="AQ1" s="1">
        <v>1</v>
      </c>
      <c r="AR1" s="1">
        <v>3</v>
      </c>
    </row>
    <row r="2" spans="1:44" x14ac:dyDescent="0.25">
      <c r="A2">
        <v>8</v>
      </c>
      <c r="B2">
        <v>8</v>
      </c>
      <c r="D2">
        <v>9</v>
      </c>
      <c r="E2">
        <v>7</v>
      </c>
      <c r="F2">
        <v>6</v>
      </c>
      <c r="G2">
        <v>8</v>
      </c>
      <c r="H2">
        <v>6.5</v>
      </c>
      <c r="I2">
        <v>6.5</v>
      </c>
      <c r="J2">
        <v>6.5</v>
      </c>
      <c r="K2">
        <v>8</v>
      </c>
      <c r="L2">
        <v>7</v>
      </c>
      <c r="M2">
        <v>6.5</v>
      </c>
      <c r="N2">
        <v>7</v>
      </c>
      <c r="O2">
        <v>7</v>
      </c>
      <c r="P2">
        <v>7</v>
      </c>
      <c r="Q2">
        <v>6</v>
      </c>
      <c r="R2">
        <v>6</v>
      </c>
      <c r="S2">
        <v>7</v>
      </c>
      <c r="V2">
        <v>6.5</v>
      </c>
      <c r="W2">
        <v>6</v>
      </c>
      <c r="X2">
        <v>6.5</v>
      </c>
      <c r="Y2">
        <v>8</v>
      </c>
      <c r="Z2">
        <v>7</v>
      </c>
      <c r="AA2">
        <v>6.5</v>
      </c>
      <c r="AB2">
        <v>7</v>
      </c>
      <c r="AC2">
        <v>7</v>
      </c>
      <c r="AD2">
        <v>6</v>
      </c>
      <c r="AE2">
        <v>7</v>
      </c>
      <c r="AF2">
        <v>8</v>
      </c>
      <c r="AI2">
        <v>6.5</v>
      </c>
      <c r="AJ2">
        <v>6.5</v>
      </c>
      <c r="AM2">
        <v>7</v>
      </c>
      <c r="AN2">
        <v>6</v>
      </c>
      <c r="AQ2">
        <v>8</v>
      </c>
      <c r="AR2">
        <v>6.5</v>
      </c>
    </row>
    <row r="3" spans="1:44" x14ac:dyDescent="0.25">
      <c r="A3">
        <v>8</v>
      </c>
      <c r="B3">
        <v>7</v>
      </c>
      <c r="D3">
        <v>6.5</v>
      </c>
      <c r="E3">
        <v>7</v>
      </c>
      <c r="F3">
        <v>5</v>
      </c>
      <c r="G3">
        <v>5</v>
      </c>
      <c r="H3">
        <v>6</v>
      </c>
      <c r="I3">
        <v>7</v>
      </c>
      <c r="J3">
        <v>7</v>
      </c>
      <c r="K3">
        <v>5</v>
      </c>
      <c r="L3">
        <v>7</v>
      </c>
      <c r="M3">
        <v>7</v>
      </c>
      <c r="N3">
        <v>8</v>
      </c>
      <c r="O3">
        <v>6</v>
      </c>
      <c r="P3">
        <v>7</v>
      </c>
      <c r="Q3">
        <v>6.5</v>
      </c>
      <c r="R3">
        <v>7</v>
      </c>
      <c r="S3">
        <v>7</v>
      </c>
      <c r="V3">
        <v>7</v>
      </c>
      <c r="W3">
        <v>7</v>
      </c>
      <c r="X3">
        <v>6.5</v>
      </c>
      <c r="Y3">
        <v>8</v>
      </c>
      <c r="Z3">
        <v>5</v>
      </c>
      <c r="AA3">
        <v>7</v>
      </c>
      <c r="AB3">
        <v>6.5</v>
      </c>
      <c r="AC3">
        <v>6</v>
      </c>
      <c r="AD3">
        <v>5.5</v>
      </c>
      <c r="AE3">
        <v>5</v>
      </c>
      <c r="AF3">
        <v>7</v>
      </c>
      <c r="AI3">
        <v>6</v>
      </c>
      <c r="AJ3">
        <v>6.5</v>
      </c>
      <c r="AM3">
        <v>6.5</v>
      </c>
      <c r="AN3">
        <v>6</v>
      </c>
      <c r="AQ3">
        <v>6.5</v>
      </c>
      <c r="AR3">
        <v>6.5</v>
      </c>
    </row>
    <row r="4" spans="1:44" x14ac:dyDescent="0.25">
      <c r="A4">
        <v>9</v>
      </c>
      <c r="B4">
        <v>6</v>
      </c>
      <c r="D4">
        <v>6.5</v>
      </c>
      <c r="E4">
        <v>7</v>
      </c>
      <c r="F4">
        <v>6.5</v>
      </c>
      <c r="G4">
        <v>6.5</v>
      </c>
      <c r="H4">
        <v>7</v>
      </c>
      <c r="I4">
        <v>7</v>
      </c>
      <c r="J4">
        <v>7</v>
      </c>
      <c r="K4">
        <v>7</v>
      </c>
      <c r="L4">
        <v>8</v>
      </c>
      <c r="M4">
        <v>6</v>
      </c>
      <c r="N4">
        <v>8</v>
      </c>
      <c r="O4">
        <v>7.5</v>
      </c>
      <c r="P4">
        <v>6</v>
      </c>
      <c r="Q4">
        <v>7</v>
      </c>
      <c r="R4">
        <v>5</v>
      </c>
      <c r="S4">
        <v>7</v>
      </c>
      <c r="V4">
        <v>7</v>
      </c>
      <c r="W4">
        <v>7</v>
      </c>
      <c r="X4">
        <v>7</v>
      </c>
      <c r="Y4">
        <v>7</v>
      </c>
      <c r="Z4">
        <v>6</v>
      </c>
      <c r="AA4">
        <v>7</v>
      </c>
      <c r="AB4">
        <v>7</v>
      </c>
      <c r="AC4">
        <v>7</v>
      </c>
      <c r="AD4">
        <v>6.5</v>
      </c>
      <c r="AE4">
        <v>6</v>
      </c>
      <c r="AF4">
        <v>7</v>
      </c>
      <c r="AI4">
        <v>6.5</v>
      </c>
      <c r="AJ4">
        <v>6</v>
      </c>
      <c r="AM4">
        <v>7</v>
      </c>
      <c r="AN4">
        <v>6.5</v>
      </c>
      <c r="AQ4">
        <v>6.5</v>
      </c>
      <c r="AR4">
        <v>7</v>
      </c>
    </row>
    <row r="5" spans="1:44" x14ac:dyDescent="0.25">
      <c r="A5">
        <v>8</v>
      </c>
      <c r="B5">
        <v>7</v>
      </c>
      <c r="D5">
        <v>7</v>
      </c>
      <c r="E5">
        <v>7.5</v>
      </c>
      <c r="F5">
        <v>6.5</v>
      </c>
      <c r="G5">
        <v>5</v>
      </c>
      <c r="H5">
        <v>6.5</v>
      </c>
      <c r="I5">
        <v>7</v>
      </c>
      <c r="J5">
        <v>7</v>
      </c>
      <c r="K5">
        <v>6</v>
      </c>
      <c r="L5">
        <v>7</v>
      </c>
      <c r="M5">
        <v>6</v>
      </c>
      <c r="N5">
        <v>7</v>
      </c>
      <c r="O5">
        <v>6</v>
      </c>
      <c r="P5">
        <v>6</v>
      </c>
      <c r="Q5">
        <v>9</v>
      </c>
      <c r="R5">
        <v>6</v>
      </c>
      <c r="S5">
        <v>8</v>
      </c>
      <c r="V5">
        <v>6</v>
      </c>
      <c r="W5">
        <v>6.5</v>
      </c>
      <c r="X5">
        <v>7</v>
      </c>
      <c r="Y5">
        <v>7</v>
      </c>
      <c r="Z5">
        <v>6.5</v>
      </c>
      <c r="AA5">
        <v>8</v>
      </c>
      <c r="AB5">
        <v>6</v>
      </c>
      <c r="AC5">
        <v>6</v>
      </c>
      <c r="AD5">
        <v>6</v>
      </c>
      <c r="AE5">
        <v>6</v>
      </c>
      <c r="AF5">
        <v>5</v>
      </c>
      <c r="AI5">
        <v>5.5</v>
      </c>
      <c r="AJ5">
        <v>6.5</v>
      </c>
      <c r="AM5">
        <v>6.5</v>
      </c>
      <c r="AN5">
        <v>6.5</v>
      </c>
      <c r="AQ5">
        <v>14</v>
      </c>
      <c r="AR5">
        <v>13</v>
      </c>
    </row>
    <row r="6" spans="1:44" x14ac:dyDescent="0.25">
      <c r="A6">
        <v>8</v>
      </c>
      <c r="B6">
        <v>8</v>
      </c>
      <c r="D6">
        <v>7</v>
      </c>
      <c r="E6">
        <v>5</v>
      </c>
      <c r="F6">
        <v>5</v>
      </c>
      <c r="G6">
        <v>6</v>
      </c>
      <c r="H6">
        <v>7</v>
      </c>
      <c r="I6">
        <v>8</v>
      </c>
      <c r="J6">
        <v>8</v>
      </c>
      <c r="K6">
        <v>6</v>
      </c>
      <c r="L6">
        <v>6.5</v>
      </c>
      <c r="M6">
        <v>5.5</v>
      </c>
      <c r="N6">
        <v>7</v>
      </c>
      <c r="O6">
        <v>8</v>
      </c>
      <c r="P6">
        <v>7</v>
      </c>
      <c r="Q6">
        <v>7</v>
      </c>
      <c r="R6">
        <v>6</v>
      </c>
      <c r="S6">
        <v>7</v>
      </c>
      <c r="V6">
        <v>7</v>
      </c>
      <c r="W6">
        <v>6</v>
      </c>
      <c r="X6">
        <v>7</v>
      </c>
      <c r="Y6">
        <v>8</v>
      </c>
      <c r="Z6">
        <v>7</v>
      </c>
      <c r="AA6">
        <v>7</v>
      </c>
      <c r="AB6">
        <v>6</v>
      </c>
      <c r="AC6">
        <v>7</v>
      </c>
      <c r="AD6">
        <v>6</v>
      </c>
      <c r="AE6">
        <v>6</v>
      </c>
      <c r="AF6">
        <v>5.5</v>
      </c>
      <c r="AI6">
        <v>6.5</v>
      </c>
      <c r="AJ6">
        <v>6</v>
      </c>
      <c r="AM6">
        <v>6</v>
      </c>
      <c r="AN6">
        <v>6</v>
      </c>
      <c r="AQ6">
        <v>8</v>
      </c>
      <c r="AR6">
        <v>7</v>
      </c>
    </row>
    <row r="7" spans="1:44" x14ac:dyDescent="0.25">
      <c r="A7">
        <v>7</v>
      </c>
      <c r="B7">
        <v>6.5</v>
      </c>
      <c r="D7">
        <v>6</v>
      </c>
      <c r="E7">
        <v>7</v>
      </c>
      <c r="F7">
        <v>4</v>
      </c>
      <c r="G7">
        <v>7</v>
      </c>
      <c r="H7">
        <v>6.5</v>
      </c>
      <c r="I7">
        <v>5</v>
      </c>
      <c r="J7">
        <v>5</v>
      </c>
      <c r="K7">
        <v>7</v>
      </c>
      <c r="L7">
        <v>6</v>
      </c>
      <c r="M7">
        <v>6.5</v>
      </c>
      <c r="N7">
        <v>7</v>
      </c>
      <c r="O7">
        <v>6</v>
      </c>
      <c r="P7">
        <v>6</v>
      </c>
      <c r="Q7">
        <v>9</v>
      </c>
      <c r="R7">
        <v>6.5</v>
      </c>
      <c r="S7">
        <v>8</v>
      </c>
      <c r="V7">
        <v>7</v>
      </c>
      <c r="W7">
        <v>7</v>
      </c>
      <c r="X7">
        <v>6</v>
      </c>
      <c r="Y7">
        <v>7</v>
      </c>
      <c r="Z7">
        <v>7</v>
      </c>
      <c r="AA7">
        <v>8</v>
      </c>
      <c r="AB7">
        <v>7</v>
      </c>
      <c r="AC7">
        <v>8</v>
      </c>
      <c r="AD7">
        <v>7</v>
      </c>
      <c r="AE7">
        <v>6</v>
      </c>
      <c r="AF7">
        <v>5</v>
      </c>
      <c r="AI7">
        <v>6.5</v>
      </c>
      <c r="AJ7">
        <v>6.5</v>
      </c>
      <c r="AM7">
        <v>7</v>
      </c>
      <c r="AN7">
        <v>6</v>
      </c>
      <c r="AQ7">
        <v>6</v>
      </c>
      <c r="AR7">
        <v>6</v>
      </c>
    </row>
    <row r="8" spans="1:44" x14ac:dyDescent="0.25">
      <c r="A8">
        <v>6.5</v>
      </c>
      <c r="B8">
        <v>6.5</v>
      </c>
      <c r="D8">
        <v>6.5</v>
      </c>
      <c r="E8">
        <v>8</v>
      </c>
      <c r="F8">
        <v>7</v>
      </c>
      <c r="G8">
        <v>6.5</v>
      </c>
      <c r="H8">
        <v>6</v>
      </c>
      <c r="I8">
        <v>6</v>
      </c>
      <c r="J8">
        <v>6</v>
      </c>
      <c r="K8">
        <v>6.5</v>
      </c>
      <c r="L8">
        <v>8</v>
      </c>
      <c r="M8">
        <v>6</v>
      </c>
      <c r="N8">
        <v>7</v>
      </c>
      <c r="O8">
        <v>6.5</v>
      </c>
      <c r="P8">
        <v>6</v>
      </c>
      <c r="Q8">
        <v>6</v>
      </c>
      <c r="R8">
        <v>6.5</v>
      </c>
      <c r="S8">
        <v>6</v>
      </c>
      <c r="V8">
        <v>8</v>
      </c>
      <c r="W8">
        <v>4</v>
      </c>
      <c r="X8">
        <v>8</v>
      </c>
      <c r="Y8">
        <v>6</v>
      </c>
      <c r="Z8">
        <v>4</v>
      </c>
      <c r="AA8">
        <v>7</v>
      </c>
      <c r="AB8">
        <v>6</v>
      </c>
      <c r="AC8">
        <v>8</v>
      </c>
      <c r="AD8">
        <v>6</v>
      </c>
      <c r="AE8">
        <v>4</v>
      </c>
      <c r="AF8">
        <v>6</v>
      </c>
      <c r="AI8">
        <v>7</v>
      </c>
      <c r="AJ8">
        <v>6</v>
      </c>
      <c r="AM8">
        <v>7</v>
      </c>
      <c r="AN8">
        <v>5</v>
      </c>
      <c r="AQ8">
        <v>7</v>
      </c>
      <c r="AR8">
        <v>7</v>
      </c>
    </row>
    <row r="9" spans="1:44" x14ac:dyDescent="0.25">
      <c r="A9">
        <v>7</v>
      </c>
      <c r="B9">
        <v>7</v>
      </c>
      <c r="D9">
        <v>7</v>
      </c>
      <c r="E9">
        <v>6.5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18</v>
      </c>
      <c r="M9">
        <v>14</v>
      </c>
      <c r="N9">
        <v>12</v>
      </c>
      <c r="O9">
        <v>12</v>
      </c>
      <c r="P9">
        <v>14</v>
      </c>
      <c r="Q9">
        <v>12</v>
      </c>
      <c r="R9">
        <v>10</v>
      </c>
      <c r="S9">
        <v>12</v>
      </c>
      <c r="V9">
        <v>8</v>
      </c>
      <c r="W9">
        <v>2</v>
      </c>
      <c r="X9">
        <v>8</v>
      </c>
      <c r="Y9">
        <v>6</v>
      </c>
      <c r="Z9">
        <v>5</v>
      </c>
      <c r="AA9">
        <v>8</v>
      </c>
      <c r="AB9">
        <v>6.5</v>
      </c>
      <c r="AC9">
        <v>7</v>
      </c>
      <c r="AD9">
        <v>6.5</v>
      </c>
      <c r="AE9">
        <v>6.5</v>
      </c>
      <c r="AF9">
        <v>6</v>
      </c>
      <c r="AI9">
        <v>6.5</v>
      </c>
      <c r="AJ9">
        <v>7</v>
      </c>
      <c r="AM9">
        <v>7</v>
      </c>
      <c r="AN9">
        <v>6.5</v>
      </c>
      <c r="AQ9">
        <v>13</v>
      </c>
      <c r="AR9">
        <v>15</v>
      </c>
    </row>
    <row r="10" spans="1:44" x14ac:dyDescent="0.25">
      <c r="A10">
        <v>14</v>
      </c>
      <c r="B10">
        <v>14</v>
      </c>
      <c r="D10">
        <v>6.5</v>
      </c>
      <c r="E10">
        <v>6</v>
      </c>
      <c r="F10">
        <v>6</v>
      </c>
      <c r="G10">
        <v>6.5</v>
      </c>
      <c r="H10">
        <v>6.5</v>
      </c>
      <c r="I10">
        <v>6.5</v>
      </c>
      <c r="J10">
        <v>6.5</v>
      </c>
      <c r="K10">
        <v>6</v>
      </c>
      <c r="L10">
        <v>6</v>
      </c>
      <c r="M10">
        <v>8</v>
      </c>
      <c r="N10">
        <v>6</v>
      </c>
      <c r="O10">
        <v>6</v>
      </c>
      <c r="P10">
        <v>6.5</v>
      </c>
      <c r="Q10">
        <v>7</v>
      </c>
      <c r="R10">
        <v>6</v>
      </c>
      <c r="S10">
        <v>7</v>
      </c>
      <c r="V10">
        <v>9</v>
      </c>
      <c r="W10">
        <v>6</v>
      </c>
      <c r="X10">
        <v>6.5</v>
      </c>
      <c r="Y10">
        <v>6.5</v>
      </c>
      <c r="Z10">
        <v>6.5</v>
      </c>
      <c r="AA10">
        <v>8</v>
      </c>
      <c r="AB10">
        <v>6.5</v>
      </c>
      <c r="AC10">
        <v>5</v>
      </c>
      <c r="AD10">
        <v>2</v>
      </c>
      <c r="AE10">
        <v>7</v>
      </c>
      <c r="AF10">
        <v>6</v>
      </c>
      <c r="AI10">
        <v>6</v>
      </c>
      <c r="AJ10">
        <v>5.5</v>
      </c>
      <c r="AM10">
        <v>6.5</v>
      </c>
      <c r="AN10">
        <v>6.5</v>
      </c>
      <c r="AQ10">
        <v>6.5</v>
      </c>
      <c r="AR10">
        <v>7</v>
      </c>
    </row>
    <row r="11" spans="1:44" x14ac:dyDescent="0.25">
      <c r="A11">
        <v>6</v>
      </c>
      <c r="B11">
        <v>6</v>
      </c>
      <c r="D11">
        <v>4</v>
      </c>
      <c r="E11">
        <v>4</v>
      </c>
      <c r="F11">
        <v>6</v>
      </c>
      <c r="G11">
        <v>6</v>
      </c>
      <c r="H11">
        <v>6</v>
      </c>
      <c r="I11">
        <v>6</v>
      </c>
      <c r="J11">
        <v>6</v>
      </c>
      <c r="K11">
        <v>5.5</v>
      </c>
      <c r="L11">
        <v>6</v>
      </c>
      <c r="M11">
        <v>6</v>
      </c>
      <c r="N11">
        <v>5.5</v>
      </c>
      <c r="O11">
        <v>7</v>
      </c>
      <c r="P11">
        <v>7</v>
      </c>
      <c r="Q11">
        <v>7</v>
      </c>
      <c r="R11">
        <v>6</v>
      </c>
      <c r="S11">
        <v>6</v>
      </c>
      <c r="V11">
        <v>7</v>
      </c>
      <c r="W11">
        <v>10</v>
      </c>
      <c r="X11">
        <v>13</v>
      </c>
      <c r="Y11">
        <v>14</v>
      </c>
      <c r="Z11">
        <v>5</v>
      </c>
      <c r="AA11">
        <v>8</v>
      </c>
      <c r="AB11">
        <v>6</v>
      </c>
      <c r="AC11">
        <v>7</v>
      </c>
      <c r="AD11">
        <v>6.5</v>
      </c>
      <c r="AE11">
        <v>7</v>
      </c>
      <c r="AF11">
        <v>6.5</v>
      </c>
      <c r="AI11">
        <v>6.5</v>
      </c>
      <c r="AJ11">
        <v>5.5</v>
      </c>
      <c r="AM11">
        <v>14</v>
      </c>
      <c r="AN11">
        <v>13</v>
      </c>
      <c r="AQ11">
        <v>6.5</v>
      </c>
      <c r="AR11">
        <v>7</v>
      </c>
    </row>
    <row r="12" spans="1:44" x14ac:dyDescent="0.25">
      <c r="A12">
        <v>8</v>
      </c>
      <c r="B12">
        <v>7</v>
      </c>
      <c r="D12">
        <v>6.5</v>
      </c>
      <c r="E12">
        <v>3</v>
      </c>
      <c r="F12">
        <v>6</v>
      </c>
      <c r="G12">
        <v>6</v>
      </c>
      <c r="H12">
        <v>5.5</v>
      </c>
      <c r="I12">
        <v>6</v>
      </c>
      <c r="J12">
        <v>6</v>
      </c>
      <c r="K12">
        <v>5.5</v>
      </c>
      <c r="L12">
        <v>6</v>
      </c>
      <c r="M12">
        <v>6</v>
      </c>
      <c r="N12">
        <v>6</v>
      </c>
      <c r="O12">
        <v>5</v>
      </c>
      <c r="P12">
        <v>6.5</v>
      </c>
      <c r="Q12">
        <v>6.5</v>
      </c>
      <c r="R12">
        <v>7</v>
      </c>
      <c r="S12">
        <v>7.5</v>
      </c>
      <c r="V12">
        <v>7</v>
      </c>
      <c r="W12">
        <v>6</v>
      </c>
      <c r="X12">
        <v>6</v>
      </c>
      <c r="Y12">
        <v>7</v>
      </c>
      <c r="Z12">
        <v>4</v>
      </c>
      <c r="AA12">
        <v>7</v>
      </c>
      <c r="AB12">
        <v>6</v>
      </c>
      <c r="AC12">
        <v>6</v>
      </c>
      <c r="AD12">
        <v>6.5</v>
      </c>
      <c r="AE12">
        <v>4</v>
      </c>
      <c r="AF12">
        <v>7</v>
      </c>
      <c r="AI12">
        <v>13</v>
      </c>
      <c r="AJ12">
        <v>13</v>
      </c>
      <c r="AM12">
        <v>7</v>
      </c>
      <c r="AN12">
        <v>5</v>
      </c>
      <c r="AQ12">
        <v>6.5</v>
      </c>
      <c r="AR12">
        <v>6.5</v>
      </c>
    </row>
    <row r="13" spans="1:44" x14ac:dyDescent="0.25">
      <c r="A13">
        <v>8</v>
      </c>
      <c r="B13">
        <v>7</v>
      </c>
      <c r="D13">
        <v>6</v>
      </c>
      <c r="E13">
        <v>6</v>
      </c>
      <c r="F13">
        <v>4</v>
      </c>
      <c r="G13">
        <v>8</v>
      </c>
      <c r="H13">
        <v>6</v>
      </c>
      <c r="I13">
        <v>6.5</v>
      </c>
      <c r="J13">
        <v>6.5</v>
      </c>
      <c r="K13">
        <v>6</v>
      </c>
      <c r="L13">
        <v>6</v>
      </c>
      <c r="M13">
        <v>6</v>
      </c>
      <c r="N13">
        <v>6.5</v>
      </c>
      <c r="O13">
        <v>6</v>
      </c>
      <c r="P13">
        <v>7</v>
      </c>
      <c r="Q13">
        <v>8</v>
      </c>
      <c r="R13">
        <v>6</v>
      </c>
      <c r="S13">
        <v>6</v>
      </c>
      <c r="V13">
        <v>7</v>
      </c>
      <c r="W13">
        <v>6</v>
      </c>
      <c r="X13">
        <v>8</v>
      </c>
      <c r="Y13">
        <v>8</v>
      </c>
      <c r="Z13">
        <v>6.5</v>
      </c>
      <c r="AA13">
        <v>7</v>
      </c>
      <c r="AB13">
        <v>6.5</v>
      </c>
      <c r="AC13">
        <v>7</v>
      </c>
      <c r="AD13">
        <v>6.5</v>
      </c>
      <c r="AE13">
        <v>6</v>
      </c>
      <c r="AF13">
        <v>7</v>
      </c>
      <c r="AI13">
        <v>6</v>
      </c>
      <c r="AJ13">
        <v>6</v>
      </c>
      <c r="AM13">
        <v>5</v>
      </c>
      <c r="AN13">
        <v>5</v>
      </c>
      <c r="AQ13">
        <v>7</v>
      </c>
      <c r="AR13">
        <v>6.5</v>
      </c>
    </row>
    <row r="14" spans="1:44" x14ac:dyDescent="0.25">
      <c r="A14">
        <v>8</v>
      </c>
      <c r="B14">
        <v>6.5</v>
      </c>
      <c r="D14">
        <v>6.5</v>
      </c>
      <c r="E14">
        <v>6.5</v>
      </c>
      <c r="F14">
        <v>3</v>
      </c>
      <c r="G14">
        <v>6</v>
      </c>
      <c r="H14">
        <v>6.5</v>
      </c>
      <c r="I14">
        <v>6.5</v>
      </c>
      <c r="J14">
        <v>6.5</v>
      </c>
      <c r="K14">
        <v>5</v>
      </c>
      <c r="L14">
        <v>7</v>
      </c>
      <c r="M14">
        <v>6</v>
      </c>
      <c r="N14">
        <v>6</v>
      </c>
      <c r="O14">
        <v>5</v>
      </c>
      <c r="P14">
        <v>6.5</v>
      </c>
      <c r="Q14">
        <v>8</v>
      </c>
      <c r="R14">
        <v>6</v>
      </c>
      <c r="S14">
        <v>7</v>
      </c>
      <c r="V14">
        <v>7</v>
      </c>
      <c r="W14">
        <v>4</v>
      </c>
      <c r="X14">
        <v>7</v>
      </c>
      <c r="Y14">
        <v>8</v>
      </c>
      <c r="Z14">
        <v>6</v>
      </c>
      <c r="AA14">
        <v>7</v>
      </c>
      <c r="AB14">
        <v>5</v>
      </c>
      <c r="AC14">
        <v>6</v>
      </c>
      <c r="AD14">
        <v>5</v>
      </c>
      <c r="AE14">
        <v>6</v>
      </c>
      <c r="AF14">
        <v>5.5</v>
      </c>
      <c r="AI14">
        <v>7</v>
      </c>
      <c r="AJ14">
        <v>7</v>
      </c>
      <c r="AM14">
        <v>6.5</v>
      </c>
      <c r="AN14">
        <v>6.5</v>
      </c>
      <c r="AQ14">
        <v>6.5</v>
      </c>
      <c r="AR14">
        <v>7</v>
      </c>
    </row>
    <row r="15" spans="1:44" x14ac:dyDescent="0.25">
      <c r="A15">
        <v>6.5</v>
      </c>
      <c r="B15">
        <v>7</v>
      </c>
      <c r="D15">
        <v>6</v>
      </c>
      <c r="E15">
        <v>6</v>
      </c>
      <c r="F15">
        <v>3</v>
      </c>
      <c r="G15">
        <v>6</v>
      </c>
      <c r="H15">
        <v>6</v>
      </c>
      <c r="I15">
        <v>6.5</v>
      </c>
      <c r="J15">
        <v>6.5</v>
      </c>
      <c r="K15">
        <v>7</v>
      </c>
      <c r="L15">
        <v>7</v>
      </c>
      <c r="M15">
        <v>4</v>
      </c>
      <c r="N15">
        <v>6</v>
      </c>
      <c r="O15">
        <v>5.5</v>
      </c>
      <c r="P15">
        <v>7</v>
      </c>
      <c r="Q15">
        <v>7</v>
      </c>
      <c r="R15">
        <v>5.5</v>
      </c>
      <c r="S15">
        <v>4</v>
      </c>
      <c r="V15">
        <v>6</v>
      </c>
      <c r="W15">
        <v>5</v>
      </c>
      <c r="X15">
        <v>6</v>
      </c>
      <c r="Y15">
        <v>6.5</v>
      </c>
      <c r="Z15">
        <v>6</v>
      </c>
      <c r="AA15">
        <v>7</v>
      </c>
      <c r="AB15">
        <v>6.5</v>
      </c>
      <c r="AC15">
        <v>7</v>
      </c>
      <c r="AD15">
        <v>6</v>
      </c>
      <c r="AE15">
        <v>6</v>
      </c>
      <c r="AF15">
        <v>7</v>
      </c>
      <c r="AI15">
        <v>6</v>
      </c>
      <c r="AJ15">
        <v>4</v>
      </c>
      <c r="AM15">
        <v>7</v>
      </c>
      <c r="AN15">
        <v>5.5</v>
      </c>
      <c r="AQ15">
        <v>14</v>
      </c>
      <c r="AR15">
        <v>13</v>
      </c>
    </row>
    <row r="16" spans="1:44" x14ac:dyDescent="0.25">
      <c r="A16">
        <v>7</v>
      </c>
      <c r="B16">
        <v>8</v>
      </c>
      <c r="D16">
        <v>6</v>
      </c>
      <c r="E16">
        <v>6</v>
      </c>
      <c r="F16">
        <v>4</v>
      </c>
      <c r="G16">
        <v>7</v>
      </c>
      <c r="H16">
        <v>6</v>
      </c>
      <c r="I16">
        <v>4</v>
      </c>
      <c r="J16">
        <v>4</v>
      </c>
      <c r="K16">
        <v>7</v>
      </c>
      <c r="L16">
        <v>7</v>
      </c>
      <c r="M16">
        <v>2</v>
      </c>
      <c r="N16">
        <v>6</v>
      </c>
      <c r="O16">
        <v>7</v>
      </c>
      <c r="P16">
        <v>4</v>
      </c>
      <c r="Q16">
        <v>6.5</v>
      </c>
      <c r="R16">
        <v>6</v>
      </c>
      <c r="S16">
        <v>5</v>
      </c>
      <c r="V16">
        <v>6</v>
      </c>
      <c r="W16">
        <v>7</v>
      </c>
      <c r="X16">
        <v>6.5</v>
      </c>
      <c r="Y16">
        <v>7</v>
      </c>
      <c r="Z16">
        <v>6.5</v>
      </c>
      <c r="AA16">
        <v>8</v>
      </c>
      <c r="AB16">
        <v>6</v>
      </c>
      <c r="AC16">
        <v>7</v>
      </c>
      <c r="AD16">
        <v>7</v>
      </c>
      <c r="AE16">
        <v>6</v>
      </c>
      <c r="AF16">
        <v>7</v>
      </c>
      <c r="AI16">
        <v>7</v>
      </c>
      <c r="AJ16">
        <v>7</v>
      </c>
      <c r="AM16">
        <v>8</v>
      </c>
      <c r="AN16">
        <v>6.5</v>
      </c>
      <c r="AQ16">
        <v>6</v>
      </c>
      <c r="AR16">
        <v>6</v>
      </c>
    </row>
    <row r="17" spans="1:44" x14ac:dyDescent="0.25">
      <c r="A17">
        <v>16</v>
      </c>
      <c r="B17">
        <v>16</v>
      </c>
      <c r="D17">
        <v>7</v>
      </c>
      <c r="E17">
        <v>7</v>
      </c>
      <c r="F17">
        <v>5</v>
      </c>
      <c r="G17">
        <v>7</v>
      </c>
      <c r="H17">
        <v>6</v>
      </c>
      <c r="I17">
        <v>5</v>
      </c>
      <c r="J17">
        <v>5</v>
      </c>
      <c r="K17">
        <v>5</v>
      </c>
      <c r="L17">
        <v>6</v>
      </c>
      <c r="M17">
        <v>1</v>
      </c>
      <c r="N17">
        <v>5.5</v>
      </c>
      <c r="O17">
        <v>6.5</v>
      </c>
      <c r="P17">
        <v>6.5</v>
      </c>
      <c r="Q17">
        <v>7</v>
      </c>
      <c r="R17">
        <v>6.5</v>
      </c>
      <c r="S17">
        <v>6</v>
      </c>
      <c r="V17">
        <v>6.5</v>
      </c>
      <c r="W17">
        <v>6.5</v>
      </c>
      <c r="X17">
        <v>6</v>
      </c>
      <c r="Y17">
        <v>7</v>
      </c>
      <c r="Z17">
        <v>6</v>
      </c>
      <c r="AA17">
        <v>8</v>
      </c>
      <c r="AB17">
        <v>5.5</v>
      </c>
      <c r="AC17">
        <v>7</v>
      </c>
      <c r="AD17">
        <v>5.5</v>
      </c>
      <c r="AE17">
        <v>6.5</v>
      </c>
      <c r="AF17">
        <v>6</v>
      </c>
      <c r="AI17">
        <v>6.5</v>
      </c>
      <c r="AJ17">
        <v>5.5</v>
      </c>
      <c r="AM17">
        <v>7</v>
      </c>
      <c r="AN17">
        <v>6</v>
      </c>
      <c r="AQ17">
        <v>6</v>
      </c>
      <c r="AR17">
        <v>6.5</v>
      </c>
    </row>
    <row r="18" spans="1:44" x14ac:dyDescent="0.25">
      <c r="A18">
        <v>14</v>
      </c>
      <c r="B18">
        <v>14</v>
      </c>
      <c r="D18">
        <v>7</v>
      </c>
      <c r="E18">
        <v>6</v>
      </c>
      <c r="F18">
        <v>6.5</v>
      </c>
      <c r="G18">
        <v>7</v>
      </c>
      <c r="H18">
        <v>6</v>
      </c>
      <c r="I18">
        <v>7</v>
      </c>
      <c r="J18">
        <v>7</v>
      </c>
      <c r="K18">
        <v>6</v>
      </c>
      <c r="L18">
        <v>8</v>
      </c>
      <c r="M18">
        <v>7</v>
      </c>
      <c r="N18">
        <v>7</v>
      </c>
      <c r="O18">
        <v>7</v>
      </c>
      <c r="P18">
        <v>8</v>
      </c>
      <c r="Q18">
        <v>6.5</v>
      </c>
      <c r="R18">
        <v>7</v>
      </c>
      <c r="S18">
        <v>6</v>
      </c>
      <c r="V18">
        <v>8</v>
      </c>
      <c r="W18">
        <v>5</v>
      </c>
      <c r="X18">
        <v>7</v>
      </c>
      <c r="Y18">
        <v>6</v>
      </c>
      <c r="Z18">
        <v>5.5</v>
      </c>
      <c r="AA18">
        <v>7</v>
      </c>
      <c r="AB18">
        <v>6.5</v>
      </c>
      <c r="AC18">
        <v>6.5</v>
      </c>
      <c r="AD18">
        <v>6</v>
      </c>
      <c r="AE18">
        <v>6</v>
      </c>
      <c r="AF18">
        <v>6.5</v>
      </c>
      <c r="AI18">
        <v>4</v>
      </c>
      <c r="AJ18">
        <v>7</v>
      </c>
      <c r="AM18">
        <v>7</v>
      </c>
      <c r="AN18">
        <v>6</v>
      </c>
      <c r="AQ18">
        <v>7</v>
      </c>
      <c r="AR18">
        <v>8</v>
      </c>
    </row>
    <row r="19" spans="1:44" x14ac:dyDescent="0.25">
      <c r="A19">
        <v>16</v>
      </c>
      <c r="B19">
        <v>14</v>
      </c>
      <c r="D19">
        <v>7</v>
      </c>
      <c r="E19">
        <v>8</v>
      </c>
      <c r="F19">
        <v>6.5</v>
      </c>
      <c r="G19">
        <v>7</v>
      </c>
      <c r="H19">
        <v>7</v>
      </c>
      <c r="I19">
        <v>8</v>
      </c>
      <c r="J19">
        <v>8</v>
      </c>
      <c r="K19">
        <v>8</v>
      </c>
      <c r="L19">
        <v>16</v>
      </c>
      <c r="M19">
        <v>14</v>
      </c>
      <c r="N19">
        <v>16</v>
      </c>
      <c r="O19">
        <v>16</v>
      </c>
      <c r="P19">
        <v>14</v>
      </c>
      <c r="Q19">
        <v>18</v>
      </c>
      <c r="R19">
        <v>13</v>
      </c>
      <c r="S19">
        <v>16</v>
      </c>
      <c r="V19">
        <v>16</v>
      </c>
      <c r="W19">
        <v>6.5</v>
      </c>
      <c r="X19">
        <v>7</v>
      </c>
      <c r="Y19">
        <v>6.5</v>
      </c>
      <c r="Z19">
        <v>6</v>
      </c>
      <c r="AA19">
        <v>8</v>
      </c>
      <c r="AB19">
        <v>6</v>
      </c>
      <c r="AC19">
        <v>6.5</v>
      </c>
      <c r="AD19">
        <v>6</v>
      </c>
      <c r="AE19">
        <v>7</v>
      </c>
      <c r="AF19">
        <v>6.5</v>
      </c>
      <c r="AI19">
        <v>6</v>
      </c>
      <c r="AJ19">
        <v>7</v>
      </c>
      <c r="AM19">
        <v>7</v>
      </c>
      <c r="AN19">
        <v>6</v>
      </c>
      <c r="AQ19">
        <v>7</v>
      </c>
      <c r="AR19">
        <v>4</v>
      </c>
    </row>
    <row r="20" spans="1:44" x14ac:dyDescent="0.25">
      <c r="A20">
        <v>16</v>
      </c>
      <c r="B20">
        <v>14</v>
      </c>
      <c r="D20">
        <v>6.5</v>
      </c>
      <c r="E20">
        <v>7</v>
      </c>
      <c r="F20">
        <v>6</v>
      </c>
      <c r="G20">
        <v>6.5</v>
      </c>
      <c r="H20">
        <v>6</v>
      </c>
      <c r="I20">
        <v>6.5</v>
      </c>
      <c r="J20">
        <v>6.5</v>
      </c>
      <c r="K20">
        <v>6</v>
      </c>
      <c r="L20">
        <v>14</v>
      </c>
      <c r="M20">
        <v>12</v>
      </c>
      <c r="N20">
        <v>13</v>
      </c>
      <c r="O20">
        <v>13</v>
      </c>
      <c r="P20">
        <v>13</v>
      </c>
      <c r="Q20">
        <v>14</v>
      </c>
      <c r="R20">
        <v>13</v>
      </c>
      <c r="S20">
        <v>14</v>
      </c>
      <c r="V20">
        <v>14</v>
      </c>
      <c r="W20">
        <v>7</v>
      </c>
      <c r="X20">
        <v>6.5</v>
      </c>
      <c r="Y20">
        <v>7</v>
      </c>
      <c r="Z20">
        <v>6</v>
      </c>
      <c r="AA20">
        <v>7</v>
      </c>
      <c r="AB20">
        <v>6</v>
      </c>
      <c r="AC20">
        <v>6</v>
      </c>
      <c r="AD20">
        <v>6.5</v>
      </c>
      <c r="AE20">
        <v>6</v>
      </c>
      <c r="AF20">
        <v>7</v>
      </c>
      <c r="AI20">
        <v>6</v>
      </c>
      <c r="AJ20">
        <v>6</v>
      </c>
      <c r="AM20">
        <v>8</v>
      </c>
      <c r="AN20">
        <v>3</v>
      </c>
      <c r="AQ20">
        <v>7</v>
      </c>
      <c r="AR20">
        <v>7</v>
      </c>
    </row>
    <row r="21" spans="1:44" x14ac:dyDescent="0.25">
      <c r="A21">
        <v>15</v>
      </c>
      <c r="B21">
        <v>14</v>
      </c>
      <c r="D21">
        <v>13</v>
      </c>
      <c r="E21">
        <v>12</v>
      </c>
      <c r="F21">
        <v>9</v>
      </c>
      <c r="G21">
        <v>12</v>
      </c>
      <c r="H21">
        <v>12</v>
      </c>
      <c r="I21">
        <v>12</v>
      </c>
      <c r="J21">
        <v>12</v>
      </c>
      <c r="K21">
        <v>12</v>
      </c>
      <c r="L21">
        <v>13</v>
      </c>
      <c r="M21">
        <v>9</v>
      </c>
      <c r="N21">
        <v>12</v>
      </c>
      <c r="O21">
        <v>12</v>
      </c>
      <c r="P21">
        <v>13</v>
      </c>
      <c r="Q21">
        <v>13</v>
      </c>
      <c r="R21">
        <v>12</v>
      </c>
      <c r="S21">
        <v>12</v>
      </c>
      <c r="V21">
        <v>14</v>
      </c>
      <c r="W21">
        <v>6</v>
      </c>
      <c r="X21">
        <v>6</v>
      </c>
      <c r="Y21">
        <v>7</v>
      </c>
      <c r="Z21">
        <v>7</v>
      </c>
      <c r="AA21">
        <v>6</v>
      </c>
      <c r="AB21">
        <v>6</v>
      </c>
      <c r="AC21">
        <v>6</v>
      </c>
      <c r="AD21">
        <v>6</v>
      </c>
      <c r="AE21">
        <v>7</v>
      </c>
      <c r="AF21">
        <v>6</v>
      </c>
      <c r="AI21">
        <v>5.5</v>
      </c>
      <c r="AJ21">
        <v>6</v>
      </c>
      <c r="AM21">
        <v>6.5</v>
      </c>
      <c r="AN21">
        <v>6.5</v>
      </c>
      <c r="AQ21">
        <v>7</v>
      </c>
      <c r="AR21">
        <v>6.5</v>
      </c>
    </row>
    <row r="22" spans="1:44" x14ac:dyDescent="0.25">
      <c r="D22">
        <v>13</v>
      </c>
      <c r="E22">
        <v>13</v>
      </c>
      <c r="F22">
        <v>12</v>
      </c>
      <c r="G22">
        <v>13</v>
      </c>
      <c r="H22">
        <v>12</v>
      </c>
      <c r="I22">
        <v>13</v>
      </c>
      <c r="J22">
        <v>13</v>
      </c>
      <c r="K22">
        <v>13</v>
      </c>
      <c r="L22">
        <v>14</v>
      </c>
      <c r="M22">
        <v>12</v>
      </c>
      <c r="N22">
        <v>13</v>
      </c>
      <c r="O22">
        <v>13</v>
      </c>
      <c r="P22">
        <v>14</v>
      </c>
      <c r="Q22">
        <v>16</v>
      </c>
      <c r="R22">
        <v>13</v>
      </c>
      <c r="S22">
        <v>13</v>
      </c>
      <c r="V22">
        <f>SUM(V2:V21)</f>
        <v>164</v>
      </c>
      <c r="W22">
        <v>6</v>
      </c>
      <c r="X22">
        <v>6</v>
      </c>
      <c r="Y22">
        <v>7</v>
      </c>
      <c r="Z22">
        <v>13</v>
      </c>
      <c r="AA22">
        <v>12</v>
      </c>
      <c r="AB22">
        <v>14</v>
      </c>
      <c r="AC22">
        <v>12</v>
      </c>
      <c r="AD22">
        <v>11</v>
      </c>
      <c r="AE22">
        <v>12</v>
      </c>
      <c r="AF22">
        <v>11</v>
      </c>
      <c r="AI22">
        <v>14</v>
      </c>
      <c r="AJ22">
        <v>14</v>
      </c>
      <c r="AM22">
        <v>7</v>
      </c>
      <c r="AN22">
        <v>5.5</v>
      </c>
      <c r="AQ22">
        <v>7</v>
      </c>
      <c r="AR22">
        <v>6</v>
      </c>
    </row>
    <row r="23" spans="1:44" x14ac:dyDescent="0.25">
      <c r="M23">
        <f>SUM(M19:M22)</f>
        <v>47</v>
      </c>
      <c r="N23">
        <f t="shared" ref="N23:T23" si="0">SUM(N19:N22)</f>
        <v>54</v>
      </c>
      <c r="O23">
        <f t="shared" si="0"/>
        <v>54</v>
      </c>
      <c r="P23">
        <f t="shared" si="0"/>
        <v>54</v>
      </c>
      <c r="Q23">
        <f t="shared" si="0"/>
        <v>61</v>
      </c>
      <c r="R23">
        <f t="shared" si="0"/>
        <v>51</v>
      </c>
      <c r="S23">
        <f t="shared" si="0"/>
        <v>55</v>
      </c>
      <c r="T23">
        <f t="shared" si="0"/>
        <v>0</v>
      </c>
      <c r="V23">
        <v>230</v>
      </c>
      <c r="W23">
        <v>6</v>
      </c>
      <c r="X23">
        <v>6.5</v>
      </c>
      <c r="Y23">
        <v>6.5</v>
      </c>
      <c r="Z23">
        <v>6.5</v>
      </c>
      <c r="AA23">
        <v>6</v>
      </c>
      <c r="AB23">
        <v>6</v>
      </c>
      <c r="AC23">
        <v>6</v>
      </c>
      <c r="AD23">
        <v>6</v>
      </c>
      <c r="AE23">
        <v>5</v>
      </c>
      <c r="AF23">
        <v>6</v>
      </c>
      <c r="AI23">
        <v>12</v>
      </c>
      <c r="AJ23">
        <v>12</v>
      </c>
      <c r="AM23">
        <v>7</v>
      </c>
      <c r="AN23">
        <v>6.5</v>
      </c>
      <c r="AQ23">
        <v>6.5</v>
      </c>
      <c r="AR23">
        <v>6</v>
      </c>
    </row>
    <row r="24" spans="1:44" x14ac:dyDescent="0.25">
      <c r="D24">
        <f>SUM(D19:D22)</f>
        <v>39.5</v>
      </c>
      <c r="E24">
        <f t="shared" ref="E24:K24" si="1">SUM(E19:E22)</f>
        <v>40</v>
      </c>
      <c r="F24">
        <f t="shared" si="1"/>
        <v>33.5</v>
      </c>
      <c r="G24">
        <f t="shared" si="1"/>
        <v>38.5</v>
      </c>
      <c r="H24">
        <f t="shared" si="1"/>
        <v>37</v>
      </c>
      <c r="I24">
        <f t="shared" si="1"/>
        <v>39.5</v>
      </c>
      <c r="J24">
        <f t="shared" si="1"/>
        <v>39.5</v>
      </c>
      <c r="K24">
        <f t="shared" si="1"/>
        <v>39</v>
      </c>
      <c r="L24">
        <f>SUM(L2:L22)</f>
        <v>183.5</v>
      </c>
      <c r="M24">
        <f t="shared" ref="M24:T24" si="2">SUM(M2:M22)</f>
        <v>150.5</v>
      </c>
      <c r="N24">
        <f t="shared" si="2"/>
        <v>171.5</v>
      </c>
      <c r="O24">
        <f t="shared" si="2"/>
        <v>168</v>
      </c>
      <c r="P24">
        <f t="shared" si="2"/>
        <v>172</v>
      </c>
      <c r="Q24">
        <f t="shared" si="2"/>
        <v>187</v>
      </c>
      <c r="R24">
        <f t="shared" si="2"/>
        <v>160</v>
      </c>
      <c r="S24">
        <f t="shared" si="2"/>
        <v>171.5</v>
      </c>
      <c r="T24">
        <f t="shared" si="2"/>
        <v>0</v>
      </c>
      <c r="V24">
        <f>V22/V23*100</f>
        <v>71.304347826086953</v>
      </c>
      <c r="W24">
        <v>14</v>
      </c>
      <c r="X24">
        <v>16</v>
      </c>
      <c r="Y24">
        <v>16</v>
      </c>
      <c r="Z24">
        <v>7</v>
      </c>
      <c r="AA24">
        <v>6.5</v>
      </c>
      <c r="AB24">
        <v>6</v>
      </c>
      <c r="AC24">
        <v>6</v>
      </c>
      <c r="AD24">
        <v>6</v>
      </c>
      <c r="AE24">
        <v>6</v>
      </c>
      <c r="AF24">
        <v>6</v>
      </c>
      <c r="AI24">
        <v>12</v>
      </c>
      <c r="AJ24">
        <v>13</v>
      </c>
      <c r="AM24">
        <v>6.5</v>
      </c>
      <c r="AN24">
        <v>6.5</v>
      </c>
      <c r="AQ24">
        <v>6.5</v>
      </c>
      <c r="AR24">
        <v>6</v>
      </c>
    </row>
    <row r="25" spans="1:44" x14ac:dyDescent="0.25">
      <c r="A25">
        <f>SUM(A2:A22)</f>
        <v>196</v>
      </c>
      <c r="B25">
        <f>SUM(B2:B22)</f>
        <v>183.5</v>
      </c>
      <c r="C25">
        <f>SUM(C2:C22)</f>
        <v>0</v>
      </c>
      <c r="D25">
        <f>SUM(D2:D22)</f>
        <v>150.5</v>
      </c>
      <c r="E25">
        <f t="shared" ref="E25:K25" si="3">SUM(E2:E22)</f>
        <v>145.5</v>
      </c>
      <c r="F25">
        <f t="shared" si="3"/>
        <v>123</v>
      </c>
      <c r="G25">
        <f t="shared" si="3"/>
        <v>148</v>
      </c>
      <c r="H25">
        <f t="shared" si="3"/>
        <v>143</v>
      </c>
      <c r="I25">
        <f t="shared" si="3"/>
        <v>146</v>
      </c>
      <c r="J25">
        <f t="shared" si="3"/>
        <v>146</v>
      </c>
      <c r="K25">
        <f t="shared" si="3"/>
        <v>143.5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W25">
        <v>12</v>
      </c>
      <c r="X25">
        <v>14</v>
      </c>
      <c r="Y25">
        <v>13</v>
      </c>
      <c r="Z25">
        <v>8</v>
      </c>
      <c r="AA25">
        <v>7</v>
      </c>
      <c r="AB25">
        <v>7</v>
      </c>
      <c r="AC25">
        <v>6</v>
      </c>
      <c r="AD25">
        <v>7</v>
      </c>
      <c r="AE25">
        <v>7</v>
      </c>
      <c r="AF25">
        <v>7</v>
      </c>
      <c r="AI25">
        <v>14</v>
      </c>
      <c r="AJ25">
        <v>14</v>
      </c>
      <c r="AM25">
        <v>6.5</v>
      </c>
      <c r="AN25">
        <v>6.5</v>
      </c>
      <c r="AQ25">
        <v>6.5</v>
      </c>
      <c r="AR25">
        <v>7</v>
      </c>
    </row>
    <row r="26" spans="1:44" x14ac:dyDescent="0.25">
      <c r="AI26">
        <f>SUM(AI22:AI25)</f>
        <v>52</v>
      </c>
      <c r="AJ26">
        <f t="shared" ref="AJ26:AL26" si="4">SUM(AJ22:AJ25)</f>
        <v>53</v>
      </c>
      <c r="AK26">
        <f t="shared" si="4"/>
        <v>0</v>
      </c>
      <c r="AL26">
        <f t="shared" si="4"/>
        <v>0</v>
      </c>
      <c r="AM26">
        <v>7</v>
      </c>
      <c r="AN26">
        <v>6.5</v>
      </c>
      <c r="AQ26">
        <v>6.5</v>
      </c>
      <c r="AR26">
        <v>6.5</v>
      </c>
    </row>
    <row r="27" spans="1:44" x14ac:dyDescent="0.25">
      <c r="A27">
        <v>260</v>
      </c>
      <c r="B27">
        <v>260</v>
      </c>
      <c r="C27">
        <v>260</v>
      </c>
      <c r="D27">
        <v>230</v>
      </c>
      <c r="E27">
        <v>230</v>
      </c>
      <c r="F27">
        <v>230</v>
      </c>
      <c r="G27">
        <v>230</v>
      </c>
      <c r="H27">
        <v>230</v>
      </c>
      <c r="I27">
        <v>230</v>
      </c>
      <c r="J27">
        <v>230</v>
      </c>
      <c r="K27">
        <v>230</v>
      </c>
      <c r="L27">
        <f>L24/L25*100</f>
        <v>70.57692307692308</v>
      </c>
      <c r="M27">
        <f t="shared" ref="M27:T27" si="5">M24/M25*100</f>
        <v>57.884615384615387</v>
      </c>
      <c r="N27">
        <f t="shared" si="5"/>
        <v>65.961538461538467</v>
      </c>
      <c r="O27">
        <f t="shared" si="5"/>
        <v>64.615384615384613</v>
      </c>
      <c r="P27">
        <f t="shared" si="5"/>
        <v>66.153846153846146</v>
      </c>
      <c r="Q27">
        <f t="shared" si="5"/>
        <v>71.92307692307692</v>
      </c>
      <c r="R27">
        <f t="shared" si="5"/>
        <v>61.53846153846154</v>
      </c>
      <c r="S27">
        <f t="shared" si="5"/>
        <v>65.961538461538467</v>
      </c>
      <c r="T27">
        <f t="shared" si="5"/>
        <v>0</v>
      </c>
      <c r="W27">
        <v>12</v>
      </c>
      <c r="X27">
        <v>13</v>
      </c>
      <c r="Y27">
        <v>14</v>
      </c>
      <c r="Z27">
        <v>6</v>
      </c>
      <c r="AA27">
        <v>6</v>
      </c>
      <c r="AB27">
        <v>6</v>
      </c>
      <c r="AC27">
        <v>7</v>
      </c>
      <c r="AD27">
        <v>6.5</v>
      </c>
      <c r="AE27">
        <v>7</v>
      </c>
      <c r="AF27">
        <v>6</v>
      </c>
      <c r="AI27">
        <f>SUM(AI2:AI25)</f>
        <v>182.5</v>
      </c>
      <c r="AJ27">
        <v>181.5</v>
      </c>
      <c r="AK27">
        <f t="shared" ref="AK27:AL27" si="6">SUM(AK2:AK25)</f>
        <v>0</v>
      </c>
      <c r="AL27">
        <f t="shared" si="6"/>
        <v>0</v>
      </c>
      <c r="AM27">
        <v>14</v>
      </c>
      <c r="AN27">
        <v>13</v>
      </c>
      <c r="AQ27">
        <v>6.5</v>
      </c>
      <c r="AR27">
        <v>7</v>
      </c>
    </row>
    <row r="28" spans="1:44" x14ac:dyDescent="0.25">
      <c r="A28">
        <f>A25/A27*100</f>
        <v>75.384615384615387</v>
      </c>
      <c r="B28">
        <f t="shared" ref="B28:C28" si="7">B25/B27*100</f>
        <v>70.57692307692308</v>
      </c>
      <c r="C28">
        <f t="shared" si="7"/>
        <v>0</v>
      </c>
      <c r="D28">
        <f>D25/D27*100</f>
        <v>65.434782608695656</v>
      </c>
      <c r="E28">
        <f t="shared" ref="E28:K28" si="8">E25/E27*100</f>
        <v>63.260869565217391</v>
      </c>
      <c r="F28">
        <f t="shared" si="8"/>
        <v>53.478260869565219</v>
      </c>
      <c r="G28">
        <f t="shared" si="8"/>
        <v>64.347826086956516</v>
      </c>
      <c r="H28">
        <f t="shared" si="8"/>
        <v>62.173913043478258</v>
      </c>
      <c r="I28">
        <f t="shared" si="8"/>
        <v>63.478260869565219</v>
      </c>
      <c r="J28">
        <f t="shared" si="8"/>
        <v>63.478260869565219</v>
      </c>
      <c r="K28">
        <f t="shared" si="8"/>
        <v>62.391304347826079</v>
      </c>
      <c r="W28">
        <v>12</v>
      </c>
      <c r="X28">
        <v>14</v>
      </c>
      <c r="Y28">
        <v>14</v>
      </c>
      <c r="Z28">
        <v>14</v>
      </c>
      <c r="AA28">
        <v>16</v>
      </c>
      <c r="AB28">
        <v>14</v>
      </c>
      <c r="AC28">
        <v>14</v>
      </c>
      <c r="AD28">
        <v>12</v>
      </c>
      <c r="AE28">
        <v>13</v>
      </c>
      <c r="AF28">
        <v>14</v>
      </c>
      <c r="AI28">
        <v>290</v>
      </c>
      <c r="AJ28">
        <v>290</v>
      </c>
      <c r="AK28">
        <v>290</v>
      </c>
      <c r="AL28">
        <v>290</v>
      </c>
      <c r="AM28">
        <v>13</v>
      </c>
      <c r="AN28">
        <v>12</v>
      </c>
      <c r="AQ28">
        <v>6.5</v>
      </c>
      <c r="AR28">
        <v>7</v>
      </c>
    </row>
    <row r="29" spans="1:44" x14ac:dyDescent="0.25">
      <c r="W29">
        <f>SUM(W24:W28)</f>
        <v>50</v>
      </c>
      <c r="X29">
        <f t="shared" ref="X29:Y29" si="9">SUM(X24:X28)</f>
        <v>57</v>
      </c>
      <c r="Y29">
        <f t="shared" si="9"/>
        <v>57</v>
      </c>
      <c r="Z29">
        <v>13</v>
      </c>
      <c r="AA29">
        <v>14</v>
      </c>
      <c r="AB29">
        <v>13</v>
      </c>
      <c r="AC29">
        <v>13</v>
      </c>
      <c r="AD29">
        <v>12</v>
      </c>
      <c r="AE29">
        <v>12</v>
      </c>
      <c r="AF29">
        <v>13</v>
      </c>
      <c r="AI29">
        <f>AI27/AI28*100</f>
        <v>62.931034482758619</v>
      </c>
      <c r="AJ29">
        <f t="shared" ref="AJ29:AL29" si="10">AJ27/AJ28*100</f>
        <v>62.586206896551722</v>
      </c>
      <c r="AK29">
        <f t="shared" si="10"/>
        <v>0</v>
      </c>
      <c r="AL29">
        <f t="shared" si="10"/>
        <v>0</v>
      </c>
      <c r="AM29">
        <v>14</v>
      </c>
      <c r="AN29">
        <v>12</v>
      </c>
      <c r="AQ29">
        <v>8</v>
      </c>
      <c r="AR29">
        <v>6.5</v>
      </c>
    </row>
    <row r="30" spans="1:44" x14ac:dyDescent="0.25">
      <c r="W30">
        <f>SUM(W2:W28)</f>
        <v>182.5</v>
      </c>
      <c r="X30">
        <f t="shared" ref="X30:Y30" si="11">SUM(X2:X28)</f>
        <v>211</v>
      </c>
      <c r="Y30">
        <f t="shared" si="11"/>
        <v>218</v>
      </c>
      <c r="Z30">
        <v>12</v>
      </c>
      <c r="AA30">
        <v>14</v>
      </c>
      <c r="AB30">
        <v>12</v>
      </c>
      <c r="AC30">
        <v>12</v>
      </c>
      <c r="AD30">
        <v>12</v>
      </c>
      <c r="AE30">
        <v>12</v>
      </c>
      <c r="AF30">
        <v>12</v>
      </c>
      <c r="AJ30">
        <v>2</v>
      </c>
      <c r="AM30">
        <v>15</v>
      </c>
      <c r="AN30">
        <v>13</v>
      </c>
      <c r="AQ30">
        <v>7</v>
      </c>
      <c r="AR30">
        <v>7</v>
      </c>
    </row>
    <row r="31" spans="1:44" x14ac:dyDescent="0.25">
      <c r="AM31">
        <f>SUM(AM27:AM30)</f>
        <v>56</v>
      </c>
      <c r="AN31">
        <f t="shared" ref="AN31:AP31" si="12">SUM(AN27:AN30)</f>
        <v>50</v>
      </c>
      <c r="AO31">
        <f t="shared" si="12"/>
        <v>0</v>
      </c>
      <c r="AP31">
        <f t="shared" si="12"/>
        <v>0</v>
      </c>
      <c r="AQ31">
        <v>6.5</v>
      </c>
      <c r="AR31">
        <v>6.5</v>
      </c>
    </row>
    <row r="32" spans="1:44" x14ac:dyDescent="0.25">
      <c r="W32">
        <v>310</v>
      </c>
      <c r="X32">
        <v>310</v>
      </c>
      <c r="Y32">
        <v>310</v>
      </c>
      <c r="Z32">
        <v>12</v>
      </c>
      <c r="AA32">
        <v>14</v>
      </c>
      <c r="AB32">
        <v>13</v>
      </c>
      <c r="AC32">
        <v>14</v>
      </c>
      <c r="AD32">
        <v>12</v>
      </c>
      <c r="AE32">
        <v>12</v>
      </c>
      <c r="AF32">
        <v>13</v>
      </c>
      <c r="AM32">
        <f>SUM(AM2:AM30)</f>
        <v>233.5</v>
      </c>
      <c r="AN32">
        <v>203.5</v>
      </c>
      <c r="AO32">
        <f t="shared" ref="AO32:AP32" si="13">SUM(AO2:AO30)</f>
        <v>0</v>
      </c>
      <c r="AP32">
        <f t="shared" si="13"/>
        <v>0</v>
      </c>
      <c r="AQ32">
        <v>14</v>
      </c>
      <c r="AR32">
        <v>12</v>
      </c>
    </row>
    <row r="33" spans="23:44" x14ac:dyDescent="0.25">
      <c r="Z33">
        <f>SUM(Z28:Z32)</f>
        <v>51</v>
      </c>
      <c r="AA33">
        <f t="shared" ref="AA33:AH33" si="14">SUM(AA28:AA32)</f>
        <v>58</v>
      </c>
      <c r="AB33">
        <f t="shared" si="14"/>
        <v>52</v>
      </c>
      <c r="AC33">
        <f t="shared" si="14"/>
        <v>53</v>
      </c>
      <c r="AD33">
        <f t="shared" si="14"/>
        <v>48</v>
      </c>
      <c r="AE33">
        <f t="shared" si="14"/>
        <v>49</v>
      </c>
      <c r="AF33">
        <f t="shared" si="14"/>
        <v>52</v>
      </c>
      <c r="AG33">
        <f t="shared" si="14"/>
        <v>0</v>
      </c>
      <c r="AH33">
        <f t="shared" si="14"/>
        <v>0</v>
      </c>
      <c r="AM33">
        <v>340</v>
      </c>
      <c r="AN33">
        <v>340</v>
      </c>
      <c r="AO33">
        <v>340</v>
      </c>
      <c r="AP33">
        <v>340</v>
      </c>
      <c r="AQ33">
        <v>15</v>
      </c>
      <c r="AR33">
        <v>14</v>
      </c>
    </row>
    <row r="34" spans="23:44" x14ac:dyDescent="0.25">
      <c r="AR34">
        <f>SUM(AR30:AR33)</f>
        <v>39.5</v>
      </c>
    </row>
    <row r="35" spans="23:44" x14ac:dyDescent="0.25">
      <c r="W35">
        <f>W30/W32*100</f>
        <v>58.870967741935488</v>
      </c>
      <c r="X35">
        <f t="shared" ref="X35:Y35" si="15">X30/X32*100</f>
        <v>68.064516129032256</v>
      </c>
      <c r="Y35">
        <f t="shared" si="15"/>
        <v>70.322580645161295</v>
      </c>
      <c r="Z35">
        <f>SUM(Z2:Z32)</f>
        <v>210</v>
      </c>
      <c r="AA35">
        <f t="shared" ref="AA35:AH35" si="16">SUM(AA2:AA32)</f>
        <v>242</v>
      </c>
      <c r="AB35">
        <f t="shared" si="16"/>
        <v>215.5</v>
      </c>
      <c r="AC35">
        <f t="shared" si="16"/>
        <v>223</v>
      </c>
      <c r="AD35">
        <f t="shared" si="16"/>
        <v>203.5</v>
      </c>
      <c r="AE35">
        <f t="shared" si="16"/>
        <v>207</v>
      </c>
      <c r="AF35">
        <f t="shared" si="16"/>
        <v>215.5</v>
      </c>
      <c r="AG35">
        <f t="shared" si="16"/>
        <v>0</v>
      </c>
      <c r="AH35">
        <f t="shared" si="16"/>
        <v>0</v>
      </c>
      <c r="AM35">
        <f>AM32/AM33*100</f>
        <v>68.67647058823529</v>
      </c>
      <c r="AN35">
        <f t="shared" ref="AN35:AP35" si="17">AN32/AN33*100</f>
        <v>59.852941176470587</v>
      </c>
      <c r="AO35">
        <f t="shared" si="17"/>
        <v>0</v>
      </c>
      <c r="AP35">
        <f t="shared" si="17"/>
        <v>0</v>
      </c>
      <c r="AQ35">
        <f>SUM(AQ2:AQ33)</f>
        <v>252.5</v>
      </c>
      <c r="AR35">
        <f>SUM(AR2:AR33)</f>
        <v>244.5</v>
      </c>
    </row>
    <row r="36" spans="23:44" x14ac:dyDescent="0.25">
      <c r="Z36">
        <v>340</v>
      </c>
      <c r="AA36">
        <v>340</v>
      </c>
      <c r="AB36">
        <v>340</v>
      </c>
      <c r="AC36">
        <v>340</v>
      </c>
      <c r="AD36">
        <v>340</v>
      </c>
      <c r="AE36">
        <v>340</v>
      </c>
      <c r="AF36">
        <v>340</v>
      </c>
      <c r="AG36">
        <v>340</v>
      </c>
      <c r="AH36">
        <v>340</v>
      </c>
      <c r="AN36">
        <v>2</v>
      </c>
      <c r="AQ36">
        <v>370</v>
      </c>
      <c r="AR36">
        <v>370</v>
      </c>
    </row>
    <row r="37" spans="23:44" x14ac:dyDescent="0.25">
      <c r="Z37">
        <f>Z35/Z36*100</f>
        <v>61.764705882352942</v>
      </c>
      <c r="AA37">
        <f t="shared" ref="AA37:AH37" si="18">AA35/AA36*100</f>
        <v>71.17647058823529</v>
      </c>
      <c r="AB37">
        <f t="shared" si="18"/>
        <v>63.382352941176464</v>
      </c>
      <c r="AC37">
        <f t="shared" si="18"/>
        <v>65.588235294117652</v>
      </c>
      <c r="AD37">
        <f t="shared" si="18"/>
        <v>59.852941176470587</v>
      </c>
      <c r="AE37">
        <f t="shared" si="18"/>
        <v>60.882352941176464</v>
      </c>
      <c r="AF37">
        <f t="shared" si="18"/>
        <v>63.382352941176464</v>
      </c>
      <c r="AG37">
        <f t="shared" si="18"/>
        <v>0</v>
      </c>
      <c r="AH37">
        <f t="shared" si="18"/>
        <v>0</v>
      </c>
      <c r="AQ37">
        <f>AQ35/AQ36*100</f>
        <v>68.243243243243242</v>
      </c>
      <c r="AR37">
        <f>AR35/AR36*100</f>
        <v>66.081081081081081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opLeftCell="Q11" workbookViewId="0">
      <selection activeCell="AA42" sqref="AA42"/>
    </sheetView>
  </sheetViews>
  <sheetFormatPr defaultRowHeight="18.75" x14ac:dyDescent="0.3"/>
  <sheetData>
    <row r="1" spans="1:27" s="1" customFormat="1" ht="15" x14ac:dyDescent="0.25">
      <c r="A1" s="1">
        <v>8</v>
      </c>
      <c r="B1" s="1">
        <v>3</v>
      </c>
      <c r="C1" s="1">
        <v>4</v>
      </c>
      <c r="D1" s="1">
        <v>6</v>
      </c>
      <c r="E1" s="1">
        <v>10</v>
      </c>
      <c r="G1" s="1">
        <v>3</v>
      </c>
      <c r="H1" s="1">
        <v>2</v>
      </c>
      <c r="I1" s="1">
        <v>4</v>
      </c>
      <c r="J1" s="1">
        <v>9</v>
      </c>
      <c r="K1" s="1">
        <v>7</v>
      </c>
      <c r="L1" s="1">
        <v>11</v>
      </c>
      <c r="M1" s="1">
        <v>10</v>
      </c>
      <c r="N1" s="1">
        <v>5</v>
      </c>
      <c r="O1" s="1">
        <v>7</v>
      </c>
      <c r="P1" s="1">
        <v>1</v>
      </c>
      <c r="Q1" s="1">
        <v>2</v>
      </c>
      <c r="R1" s="1">
        <v>1</v>
      </c>
      <c r="S1" s="1">
        <v>5</v>
      </c>
      <c r="T1" s="1">
        <v>17</v>
      </c>
      <c r="U1" s="1">
        <v>20</v>
      </c>
      <c r="V1" s="1">
        <v>1</v>
      </c>
      <c r="W1" s="1">
        <v>18</v>
      </c>
      <c r="X1" s="1">
        <v>23</v>
      </c>
      <c r="AA1" s="1">
        <v>2</v>
      </c>
    </row>
    <row r="2" spans="1:27" ht="15" x14ac:dyDescent="0.25">
      <c r="A2">
        <v>6</v>
      </c>
      <c r="B2">
        <v>8</v>
      </c>
      <c r="C2">
        <v>6</v>
      </c>
      <c r="D2">
        <v>6</v>
      </c>
      <c r="E2">
        <v>7</v>
      </c>
      <c r="G2">
        <v>6</v>
      </c>
      <c r="H2">
        <v>7</v>
      </c>
      <c r="I2">
        <v>6</v>
      </c>
      <c r="J2">
        <v>7</v>
      </c>
      <c r="K2">
        <v>7</v>
      </c>
      <c r="L2">
        <v>6.5</v>
      </c>
      <c r="M2">
        <v>7</v>
      </c>
      <c r="N2">
        <v>6</v>
      </c>
      <c r="O2">
        <v>6</v>
      </c>
      <c r="P2">
        <v>7</v>
      </c>
      <c r="Q2">
        <v>7</v>
      </c>
      <c r="R2">
        <v>7</v>
      </c>
      <c r="S2">
        <v>6.5</v>
      </c>
      <c r="T2">
        <v>6.5</v>
      </c>
      <c r="U2">
        <v>6.5</v>
      </c>
      <c r="V2">
        <v>8</v>
      </c>
      <c r="W2">
        <v>7</v>
      </c>
      <c r="X2">
        <v>5.5</v>
      </c>
      <c r="AA2">
        <v>6.5</v>
      </c>
    </row>
    <row r="3" spans="1:27" ht="15" x14ac:dyDescent="0.25">
      <c r="A3">
        <v>6.5</v>
      </c>
      <c r="B3">
        <v>6.5</v>
      </c>
      <c r="C3">
        <v>7</v>
      </c>
      <c r="D3">
        <v>5.5</v>
      </c>
      <c r="E3">
        <v>6.5</v>
      </c>
      <c r="G3">
        <v>7</v>
      </c>
      <c r="H3">
        <v>7</v>
      </c>
      <c r="I3">
        <v>6</v>
      </c>
      <c r="J3">
        <v>6.5</v>
      </c>
      <c r="K3">
        <v>7</v>
      </c>
      <c r="L3">
        <v>6.5</v>
      </c>
      <c r="M3">
        <v>6.5</v>
      </c>
      <c r="N3">
        <v>6.5</v>
      </c>
      <c r="O3">
        <v>7</v>
      </c>
      <c r="P3">
        <v>7</v>
      </c>
      <c r="Q3">
        <v>7</v>
      </c>
      <c r="R3">
        <v>6.5</v>
      </c>
      <c r="S3">
        <v>6</v>
      </c>
      <c r="T3">
        <v>7</v>
      </c>
      <c r="U3">
        <v>6.5</v>
      </c>
      <c r="V3">
        <v>5.5</v>
      </c>
      <c r="W3">
        <v>7</v>
      </c>
      <c r="X3">
        <v>6</v>
      </c>
      <c r="AA3">
        <v>6.5</v>
      </c>
    </row>
    <row r="4" spans="1:27" ht="15" x14ac:dyDescent="0.25">
      <c r="A4">
        <v>7</v>
      </c>
      <c r="B4">
        <v>6.5</v>
      </c>
      <c r="C4">
        <v>6.5</v>
      </c>
      <c r="D4">
        <v>7</v>
      </c>
      <c r="E4">
        <v>6.5</v>
      </c>
      <c r="G4">
        <v>6.5</v>
      </c>
      <c r="H4">
        <v>8</v>
      </c>
      <c r="I4">
        <v>7</v>
      </c>
      <c r="J4">
        <v>6.5</v>
      </c>
      <c r="K4">
        <v>7</v>
      </c>
      <c r="L4">
        <v>7</v>
      </c>
      <c r="M4">
        <v>6.5</v>
      </c>
      <c r="N4">
        <v>6</v>
      </c>
      <c r="O4">
        <v>7</v>
      </c>
      <c r="P4">
        <v>6.5</v>
      </c>
      <c r="Q4">
        <v>7</v>
      </c>
      <c r="R4">
        <v>6</v>
      </c>
      <c r="S4">
        <v>7</v>
      </c>
      <c r="T4">
        <v>6.5</v>
      </c>
      <c r="U4">
        <v>6</v>
      </c>
      <c r="V4">
        <v>7</v>
      </c>
      <c r="W4">
        <v>6.5</v>
      </c>
      <c r="X4">
        <v>8</v>
      </c>
      <c r="AA4">
        <v>14</v>
      </c>
    </row>
    <row r="5" spans="1:27" ht="15" x14ac:dyDescent="0.25">
      <c r="A5">
        <v>6.5</v>
      </c>
      <c r="B5">
        <v>6.5</v>
      </c>
      <c r="C5">
        <v>6</v>
      </c>
      <c r="D5">
        <v>6</v>
      </c>
      <c r="E5">
        <v>6</v>
      </c>
      <c r="G5">
        <v>7</v>
      </c>
      <c r="H5">
        <v>5.5</v>
      </c>
      <c r="I5">
        <v>6</v>
      </c>
      <c r="J5">
        <v>7</v>
      </c>
      <c r="K5">
        <v>7</v>
      </c>
      <c r="L5">
        <v>7</v>
      </c>
      <c r="M5">
        <v>5.5</v>
      </c>
      <c r="N5">
        <v>6.5</v>
      </c>
      <c r="O5">
        <v>5</v>
      </c>
      <c r="P5">
        <v>5.5</v>
      </c>
      <c r="Q5">
        <v>6</v>
      </c>
      <c r="R5">
        <v>5</v>
      </c>
      <c r="S5">
        <v>7</v>
      </c>
      <c r="T5">
        <v>5.5</v>
      </c>
      <c r="U5">
        <v>6.5</v>
      </c>
      <c r="V5">
        <v>6.5</v>
      </c>
      <c r="W5">
        <v>6.5</v>
      </c>
      <c r="X5">
        <v>7</v>
      </c>
      <c r="AA5">
        <v>14</v>
      </c>
    </row>
    <row r="6" spans="1:27" ht="15" x14ac:dyDescent="0.25">
      <c r="A6">
        <v>7</v>
      </c>
      <c r="B6">
        <v>7</v>
      </c>
      <c r="C6">
        <v>7</v>
      </c>
      <c r="D6">
        <v>6</v>
      </c>
      <c r="E6">
        <v>12</v>
      </c>
      <c r="G6">
        <v>7</v>
      </c>
      <c r="H6">
        <v>6</v>
      </c>
      <c r="I6">
        <v>6</v>
      </c>
      <c r="J6">
        <v>7</v>
      </c>
      <c r="K6">
        <v>6.5</v>
      </c>
      <c r="L6">
        <v>7</v>
      </c>
      <c r="M6">
        <v>6.5</v>
      </c>
      <c r="N6">
        <v>6</v>
      </c>
      <c r="O6">
        <v>7</v>
      </c>
      <c r="P6">
        <v>6</v>
      </c>
      <c r="Q6">
        <v>6.5</v>
      </c>
      <c r="R6">
        <v>6</v>
      </c>
      <c r="S6">
        <v>4</v>
      </c>
      <c r="T6">
        <v>6.5</v>
      </c>
      <c r="U6">
        <v>6.5</v>
      </c>
      <c r="V6">
        <v>14</v>
      </c>
      <c r="W6">
        <v>12</v>
      </c>
      <c r="X6">
        <v>15</v>
      </c>
      <c r="AA6">
        <v>7</v>
      </c>
    </row>
    <row r="7" spans="1:27" ht="15" x14ac:dyDescent="0.25">
      <c r="A7">
        <v>6.5</v>
      </c>
      <c r="B7">
        <v>7</v>
      </c>
      <c r="C7">
        <v>7</v>
      </c>
      <c r="D7">
        <v>5.5</v>
      </c>
      <c r="E7">
        <v>6</v>
      </c>
      <c r="G7">
        <v>6</v>
      </c>
      <c r="H7">
        <v>6.5</v>
      </c>
      <c r="I7">
        <v>7</v>
      </c>
      <c r="J7">
        <v>5</v>
      </c>
      <c r="K7">
        <v>5</v>
      </c>
      <c r="L7">
        <v>5</v>
      </c>
      <c r="M7">
        <v>6</v>
      </c>
      <c r="N7">
        <v>7</v>
      </c>
      <c r="O7">
        <v>7</v>
      </c>
      <c r="P7">
        <v>7</v>
      </c>
      <c r="Q7">
        <v>7</v>
      </c>
      <c r="R7">
        <v>5</v>
      </c>
      <c r="S7">
        <v>7</v>
      </c>
      <c r="T7">
        <v>7</v>
      </c>
      <c r="U7">
        <v>5.5</v>
      </c>
      <c r="V7">
        <v>6.5</v>
      </c>
      <c r="W7">
        <v>7</v>
      </c>
      <c r="X7">
        <v>7.5</v>
      </c>
      <c r="AA7">
        <v>6.5</v>
      </c>
    </row>
    <row r="8" spans="1:27" ht="15" x14ac:dyDescent="0.25">
      <c r="A8">
        <v>6</v>
      </c>
      <c r="B8">
        <v>6</v>
      </c>
      <c r="C8">
        <v>6.5</v>
      </c>
      <c r="D8">
        <v>6</v>
      </c>
      <c r="E8">
        <v>7</v>
      </c>
      <c r="G8">
        <v>6</v>
      </c>
      <c r="H8">
        <v>7</v>
      </c>
      <c r="I8">
        <v>6</v>
      </c>
      <c r="J8">
        <v>10</v>
      </c>
      <c r="K8">
        <v>10</v>
      </c>
      <c r="L8">
        <v>12</v>
      </c>
      <c r="M8">
        <v>7</v>
      </c>
      <c r="N8">
        <v>6</v>
      </c>
      <c r="O8">
        <v>6</v>
      </c>
      <c r="P8">
        <v>7</v>
      </c>
      <c r="Q8">
        <v>7</v>
      </c>
      <c r="R8">
        <v>4</v>
      </c>
      <c r="S8">
        <v>5</v>
      </c>
      <c r="T8">
        <v>6.5</v>
      </c>
      <c r="U8">
        <v>4</v>
      </c>
      <c r="V8">
        <v>6.5</v>
      </c>
      <c r="W8">
        <v>6.5</v>
      </c>
      <c r="X8">
        <v>7</v>
      </c>
      <c r="AA8">
        <v>6.5</v>
      </c>
    </row>
    <row r="9" spans="1:27" ht="15" x14ac:dyDescent="0.25">
      <c r="A9">
        <v>14</v>
      </c>
      <c r="B9">
        <v>11</v>
      </c>
      <c r="C9">
        <v>14</v>
      </c>
      <c r="D9">
        <v>10</v>
      </c>
      <c r="E9">
        <v>6</v>
      </c>
      <c r="G9">
        <v>12</v>
      </c>
      <c r="H9">
        <v>6</v>
      </c>
      <c r="I9">
        <v>6</v>
      </c>
      <c r="J9">
        <v>6</v>
      </c>
      <c r="K9">
        <v>6</v>
      </c>
      <c r="L9">
        <v>7</v>
      </c>
      <c r="M9">
        <v>6</v>
      </c>
      <c r="N9">
        <v>7</v>
      </c>
      <c r="O9">
        <v>7</v>
      </c>
      <c r="P9">
        <v>6</v>
      </c>
      <c r="Q9">
        <v>6.5</v>
      </c>
      <c r="R9">
        <v>12</v>
      </c>
      <c r="S9">
        <v>7</v>
      </c>
      <c r="T9">
        <v>5.5</v>
      </c>
      <c r="U9">
        <v>2</v>
      </c>
      <c r="V9">
        <v>7</v>
      </c>
      <c r="W9">
        <v>6.5</v>
      </c>
      <c r="X9">
        <v>8</v>
      </c>
      <c r="AA9">
        <v>6</v>
      </c>
    </row>
    <row r="10" spans="1:27" ht="15" x14ac:dyDescent="0.25">
      <c r="A10">
        <v>7</v>
      </c>
      <c r="B10">
        <v>6</v>
      </c>
      <c r="C10">
        <v>6</v>
      </c>
      <c r="D10">
        <v>6.5</v>
      </c>
      <c r="E10">
        <v>7</v>
      </c>
      <c r="G10">
        <v>6.5</v>
      </c>
      <c r="H10">
        <v>14</v>
      </c>
      <c r="I10">
        <v>12</v>
      </c>
      <c r="J10">
        <v>6</v>
      </c>
      <c r="K10">
        <v>6</v>
      </c>
      <c r="L10">
        <v>7</v>
      </c>
      <c r="M10">
        <v>13</v>
      </c>
      <c r="N10">
        <v>6</v>
      </c>
      <c r="O10">
        <v>6</v>
      </c>
      <c r="P10">
        <v>12</v>
      </c>
      <c r="Q10">
        <v>12</v>
      </c>
      <c r="R10">
        <v>6</v>
      </c>
      <c r="S10">
        <v>6</v>
      </c>
      <c r="T10">
        <v>7</v>
      </c>
      <c r="U10">
        <v>6.5</v>
      </c>
      <c r="V10">
        <v>4</v>
      </c>
      <c r="W10">
        <v>6.5</v>
      </c>
      <c r="X10">
        <v>6.5</v>
      </c>
      <c r="AA10">
        <v>5.5</v>
      </c>
    </row>
    <row r="11" spans="1:27" ht="15" x14ac:dyDescent="0.25">
      <c r="A11">
        <v>7</v>
      </c>
      <c r="B11">
        <v>7</v>
      </c>
      <c r="C11">
        <v>7</v>
      </c>
      <c r="D11">
        <v>6</v>
      </c>
      <c r="E11">
        <v>6</v>
      </c>
      <c r="G11">
        <v>6</v>
      </c>
      <c r="H11">
        <v>6</v>
      </c>
      <c r="I11">
        <v>6</v>
      </c>
      <c r="J11">
        <v>4</v>
      </c>
      <c r="K11">
        <v>6</v>
      </c>
      <c r="L11">
        <v>6.5</v>
      </c>
      <c r="M11">
        <v>6</v>
      </c>
      <c r="N11">
        <v>6.5</v>
      </c>
      <c r="O11">
        <v>6.5</v>
      </c>
      <c r="P11">
        <v>6</v>
      </c>
      <c r="Q11">
        <v>6.5</v>
      </c>
      <c r="R11">
        <v>6</v>
      </c>
      <c r="S11">
        <v>6</v>
      </c>
      <c r="T11">
        <v>12</v>
      </c>
      <c r="U11">
        <v>6.5</v>
      </c>
      <c r="V11">
        <v>14</v>
      </c>
      <c r="W11">
        <v>12</v>
      </c>
      <c r="X11">
        <v>16</v>
      </c>
      <c r="AA11">
        <v>7</v>
      </c>
    </row>
    <row r="12" spans="1:27" ht="15" x14ac:dyDescent="0.25">
      <c r="A12">
        <v>7</v>
      </c>
      <c r="B12">
        <v>6</v>
      </c>
      <c r="C12">
        <v>6</v>
      </c>
      <c r="D12">
        <v>5.5</v>
      </c>
      <c r="E12">
        <v>6.5</v>
      </c>
      <c r="G12">
        <v>7</v>
      </c>
      <c r="H12">
        <v>6</v>
      </c>
      <c r="I12">
        <v>5.4</v>
      </c>
      <c r="J12">
        <v>5.5</v>
      </c>
      <c r="K12">
        <v>6.5</v>
      </c>
      <c r="L12">
        <v>7</v>
      </c>
      <c r="M12">
        <v>7</v>
      </c>
      <c r="N12">
        <v>6</v>
      </c>
      <c r="O12">
        <v>6.5</v>
      </c>
      <c r="P12">
        <v>7</v>
      </c>
      <c r="Q12">
        <v>7</v>
      </c>
      <c r="R12">
        <v>6</v>
      </c>
      <c r="S12">
        <v>5.5</v>
      </c>
      <c r="T12">
        <v>5.5</v>
      </c>
      <c r="U12">
        <v>6</v>
      </c>
      <c r="V12">
        <v>7</v>
      </c>
      <c r="W12">
        <v>6.5</v>
      </c>
      <c r="X12">
        <v>7</v>
      </c>
      <c r="AA12">
        <v>12</v>
      </c>
    </row>
    <row r="13" spans="1:27" ht="15" x14ac:dyDescent="0.25">
      <c r="A13">
        <v>7</v>
      </c>
      <c r="B13">
        <v>6.5</v>
      </c>
      <c r="C13">
        <v>6</v>
      </c>
      <c r="D13">
        <v>5</v>
      </c>
      <c r="E13">
        <v>7</v>
      </c>
      <c r="G13">
        <v>6.5</v>
      </c>
      <c r="H13">
        <v>6.5</v>
      </c>
      <c r="I13">
        <v>5.4</v>
      </c>
      <c r="J13">
        <v>6</v>
      </c>
      <c r="K13">
        <v>6</v>
      </c>
      <c r="L13">
        <v>7</v>
      </c>
      <c r="M13">
        <v>7</v>
      </c>
      <c r="N13">
        <v>6.5</v>
      </c>
      <c r="O13">
        <v>5</v>
      </c>
      <c r="P13">
        <v>7</v>
      </c>
      <c r="Q13">
        <v>7</v>
      </c>
      <c r="R13">
        <v>5</v>
      </c>
      <c r="S13">
        <v>6</v>
      </c>
      <c r="T13">
        <v>4.5</v>
      </c>
      <c r="U13">
        <v>14</v>
      </c>
      <c r="V13">
        <v>7</v>
      </c>
      <c r="W13">
        <v>5</v>
      </c>
      <c r="X13">
        <v>4</v>
      </c>
      <c r="AA13">
        <v>13</v>
      </c>
    </row>
    <row r="14" spans="1:27" ht="15" x14ac:dyDescent="0.25">
      <c r="A14">
        <v>14</v>
      </c>
      <c r="B14">
        <v>13</v>
      </c>
      <c r="C14">
        <v>14</v>
      </c>
      <c r="D14">
        <v>12</v>
      </c>
      <c r="E14">
        <v>13</v>
      </c>
      <c r="G14">
        <v>6</v>
      </c>
      <c r="H14">
        <v>6</v>
      </c>
      <c r="I14">
        <v>6</v>
      </c>
      <c r="J14">
        <v>6</v>
      </c>
      <c r="K14">
        <v>6.5</v>
      </c>
      <c r="L14">
        <v>6</v>
      </c>
      <c r="M14">
        <v>7</v>
      </c>
      <c r="N14">
        <v>6</v>
      </c>
      <c r="O14">
        <v>5</v>
      </c>
      <c r="P14">
        <v>7</v>
      </c>
      <c r="Q14">
        <v>6.5</v>
      </c>
      <c r="R14">
        <v>5</v>
      </c>
      <c r="S14">
        <v>7</v>
      </c>
      <c r="T14">
        <v>6</v>
      </c>
      <c r="U14">
        <v>6</v>
      </c>
      <c r="V14">
        <v>13</v>
      </c>
      <c r="W14">
        <v>13</v>
      </c>
      <c r="X14">
        <v>13</v>
      </c>
      <c r="AA14">
        <v>6.5</v>
      </c>
    </row>
    <row r="15" spans="1:27" ht="15" x14ac:dyDescent="0.25">
      <c r="A15">
        <v>12</v>
      </c>
      <c r="B15">
        <v>12</v>
      </c>
      <c r="C15">
        <v>14</v>
      </c>
      <c r="D15">
        <v>12</v>
      </c>
      <c r="E15">
        <v>14</v>
      </c>
      <c r="G15">
        <v>7</v>
      </c>
      <c r="H15">
        <v>8</v>
      </c>
      <c r="I15">
        <v>6.5</v>
      </c>
      <c r="J15">
        <v>5</v>
      </c>
      <c r="K15">
        <v>6</v>
      </c>
      <c r="L15">
        <v>6.5</v>
      </c>
      <c r="M15">
        <v>7</v>
      </c>
      <c r="N15">
        <v>7</v>
      </c>
      <c r="O15">
        <v>5</v>
      </c>
      <c r="P15">
        <v>7</v>
      </c>
      <c r="Q15">
        <v>6.5</v>
      </c>
      <c r="R15">
        <v>5.5</v>
      </c>
      <c r="S15">
        <v>6</v>
      </c>
      <c r="T15">
        <v>6.5</v>
      </c>
      <c r="U15">
        <v>6.5</v>
      </c>
      <c r="V15">
        <v>13</v>
      </c>
      <c r="W15">
        <v>13</v>
      </c>
      <c r="X15">
        <v>14</v>
      </c>
      <c r="AA15">
        <v>7</v>
      </c>
    </row>
    <row r="16" spans="1:27" ht="15" x14ac:dyDescent="0.25">
      <c r="A16">
        <v>12</v>
      </c>
      <c r="B16">
        <v>13</v>
      </c>
      <c r="C16">
        <v>12</v>
      </c>
      <c r="D16">
        <v>11</v>
      </c>
      <c r="E16">
        <v>13</v>
      </c>
      <c r="G16">
        <v>7</v>
      </c>
      <c r="H16">
        <v>6.5</v>
      </c>
      <c r="I16">
        <v>5</v>
      </c>
      <c r="J16">
        <v>5.5</v>
      </c>
      <c r="K16">
        <v>7</v>
      </c>
      <c r="L16">
        <v>7</v>
      </c>
      <c r="M16">
        <v>6</v>
      </c>
      <c r="N16">
        <v>7</v>
      </c>
      <c r="O16">
        <v>5</v>
      </c>
      <c r="P16">
        <v>5</v>
      </c>
      <c r="Q16">
        <v>7</v>
      </c>
      <c r="R16">
        <v>6</v>
      </c>
      <c r="S16">
        <v>5</v>
      </c>
      <c r="T16">
        <v>7</v>
      </c>
      <c r="U16">
        <v>12</v>
      </c>
      <c r="V16">
        <v>7</v>
      </c>
      <c r="W16">
        <v>7</v>
      </c>
      <c r="X16">
        <v>7</v>
      </c>
      <c r="AA16">
        <v>6.5</v>
      </c>
    </row>
    <row r="17" spans="1:27" ht="15" x14ac:dyDescent="0.25">
      <c r="A17">
        <v>14</v>
      </c>
      <c r="B17">
        <v>14</v>
      </c>
      <c r="C17">
        <v>13</v>
      </c>
      <c r="D17">
        <v>12</v>
      </c>
      <c r="E17">
        <v>14</v>
      </c>
      <c r="G17">
        <v>6</v>
      </c>
      <c r="H17">
        <v>14</v>
      </c>
      <c r="I17">
        <v>13</v>
      </c>
      <c r="J17">
        <v>5</v>
      </c>
      <c r="K17">
        <v>6.5</v>
      </c>
      <c r="L17">
        <v>6</v>
      </c>
      <c r="M17">
        <v>14</v>
      </c>
      <c r="N17">
        <v>7</v>
      </c>
      <c r="O17">
        <v>7</v>
      </c>
      <c r="P17">
        <v>14</v>
      </c>
      <c r="Q17">
        <v>14</v>
      </c>
      <c r="R17">
        <v>5.5</v>
      </c>
      <c r="S17">
        <v>6</v>
      </c>
      <c r="T17">
        <v>7</v>
      </c>
      <c r="U17">
        <v>4</v>
      </c>
      <c r="V17">
        <v>6.5</v>
      </c>
      <c r="W17">
        <v>7</v>
      </c>
      <c r="X17">
        <v>6.5</v>
      </c>
      <c r="AA17">
        <v>5.5</v>
      </c>
    </row>
    <row r="18" spans="1:27" ht="15" x14ac:dyDescent="0.25">
      <c r="A18">
        <v>14</v>
      </c>
      <c r="B18">
        <v>13</v>
      </c>
      <c r="C18">
        <v>13</v>
      </c>
      <c r="D18">
        <v>12</v>
      </c>
      <c r="E18">
        <v>14</v>
      </c>
      <c r="G18">
        <v>6</v>
      </c>
      <c r="H18">
        <v>13</v>
      </c>
      <c r="I18">
        <v>12</v>
      </c>
      <c r="J18">
        <v>14</v>
      </c>
      <c r="K18">
        <v>13</v>
      </c>
      <c r="L18">
        <v>14</v>
      </c>
      <c r="M18">
        <v>13</v>
      </c>
      <c r="N18">
        <v>6.5</v>
      </c>
      <c r="O18">
        <v>12</v>
      </c>
      <c r="P18">
        <v>13</v>
      </c>
      <c r="Q18">
        <v>14</v>
      </c>
      <c r="R18">
        <v>5.5</v>
      </c>
      <c r="S18">
        <v>3</v>
      </c>
      <c r="T18">
        <v>7</v>
      </c>
      <c r="U18">
        <v>6</v>
      </c>
      <c r="V18">
        <v>6.5</v>
      </c>
      <c r="W18">
        <v>7</v>
      </c>
      <c r="X18">
        <v>6.5</v>
      </c>
      <c r="AA18">
        <v>6.5</v>
      </c>
    </row>
    <row r="19" spans="1:27" ht="15" x14ac:dyDescent="0.25">
      <c r="A19">
        <f>SUM(A14:A18)</f>
        <v>66</v>
      </c>
      <c r="B19">
        <f t="shared" ref="B19:F19" si="0">SUM(B14:B18)</f>
        <v>65</v>
      </c>
      <c r="C19">
        <f t="shared" si="0"/>
        <v>66</v>
      </c>
      <c r="D19">
        <f t="shared" si="0"/>
        <v>59</v>
      </c>
      <c r="E19">
        <f t="shared" si="0"/>
        <v>68</v>
      </c>
      <c r="F19">
        <f t="shared" si="0"/>
        <v>0</v>
      </c>
      <c r="G19">
        <v>6</v>
      </c>
      <c r="H19">
        <v>14</v>
      </c>
      <c r="I19">
        <v>12</v>
      </c>
      <c r="J19">
        <v>12</v>
      </c>
      <c r="K19">
        <v>12</v>
      </c>
      <c r="L19">
        <v>13</v>
      </c>
      <c r="M19">
        <v>12</v>
      </c>
      <c r="N19">
        <v>13</v>
      </c>
      <c r="O19">
        <v>12</v>
      </c>
      <c r="P19">
        <v>12</v>
      </c>
      <c r="Q19">
        <v>13</v>
      </c>
      <c r="R19">
        <v>12</v>
      </c>
      <c r="S19">
        <v>6</v>
      </c>
      <c r="T19">
        <v>7</v>
      </c>
      <c r="U19">
        <v>11</v>
      </c>
      <c r="V19">
        <v>13</v>
      </c>
      <c r="W19">
        <v>11</v>
      </c>
      <c r="X19">
        <v>12</v>
      </c>
      <c r="AA19">
        <v>7</v>
      </c>
    </row>
    <row r="20" spans="1:27" ht="15" x14ac:dyDescent="0.25">
      <c r="A20">
        <f>SUM(A2:A18)</f>
        <v>153.5</v>
      </c>
      <c r="B20">
        <f t="shared" ref="B20:F20" si="1">SUM(B2:B18)</f>
        <v>149</v>
      </c>
      <c r="C20">
        <f t="shared" si="1"/>
        <v>151</v>
      </c>
      <c r="D20">
        <f t="shared" si="1"/>
        <v>134</v>
      </c>
      <c r="E20">
        <f t="shared" si="1"/>
        <v>151.5</v>
      </c>
      <c r="F20">
        <f t="shared" si="1"/>
        <v>0</v>
      </c>
      <c r="G20">
        <v>13</v>
      </c>
      <c r="H20">
        <v>14</v>
      </c>
      <c r="I20">
        <v>12</v>
      </c>
      <c r="J20">
        <v>12</v>
      </c>
      <c r="K20">
        <v>12</v>
      </c>
      <c r="L20">
        <v>12</v>
      </c>
      <c r="M20">
        <v>14</v>
      </c>
      <c r="N20">
        <v>12</v>
      </c>
      <c r="O20">
        <v>12</v>
      </c>
      <c r="P20">
        <v>14</v>
      </c>
      <c r="Q20">
        <v>14</v>
      </c>
      <c r="R20">
        <v>11</v>
      </c>
      <c r="S20">
        <v>6</v>
      </c>
      <c r="T20">
        <v>5.5</v>
      </c>
      <c r="U20">
        <v>4</v>
      </c>
      <c r="V20">
        <v>6.5</v>
      </c>
      <c r="W20">
        <v>5</v>
      </c>
      <c r="X20">
        <v>6.5</v>
      </c>
      <c r="AA20">
        <v>8</v>
      </c>
    </row>
    <row r="21" spans="1:27" ht="15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12</v>
      </c>
      <c r="H21">
        <v>16</v>
      </c>
      <c r="I21">
        <f>SUM(I2:I20)</f>
        <v>145.30000000000001</v>
      </c>
      <c r="J21">
        <v>12</v>
      </c>
      <c r="K21">
        <v>12</v>
      </c>
      <c r="L21">
        <v>14</v>
      </c>
      <c r="M21">
        <v>14</v>
      </c>
      <c r="N21">
        <f>SUM(N2:N20)</f>
        <v>134.5</v>
      </c>
      <c r="O21">
        <v>12</v>
      </c>
      <c r="P21">
        <v>14</v>
      </c>
      <c r="Q21">
        <v>14</v>
      </c>
      <c r="R21">
        <v>12</v>
      </c>
      <c r="S21">
        <v>5.5</v>
      </c>
      <c r="T21">
        <v>4</v>
      </c>
      <c r="U21">
        <v>4</v>
      </c>
      <c r="V21">
        <v>14</v>
      </c>
      <c r="W21">
        <v>11</v>
      </c>
      <c r="X21">
        <v>12</v>
      </c>
      <c r="AA21">
        <v>7</v>
      </c>
    </row>
    <row r="22" spans="1:27" ht="15" x14ac:dyDescent="0.25">
      <c r="P22">
        <f>SUM(P17:P21)</f>
        <v>67</v>
      </c>
      <c r="Q22">
        <f>SUM(Q17:Q21)</f>
        <v>69</v>
      </c>
      <c r="R22">
        <v>12</v>
      </c>
      <c r="S22">
        <v>6</v>
      </c>
      <c r="T22">
        <v>4</v>
      </c>
      <c r="U22">
        <v>7</v>
      </c>
      <c r="V22">
        <v>4</v>
      </c>
      <c r="W22">
        <v>7</v>
      </c>
      <c r="X22">
        <v>7</v>
      </c>
      <c r="AA22">
        <v>7.5</v>
      </c>
    </row>
    <row r="23" spans="1:27" ht="15" x14ac:dyDescent="0.25">
      <c r="A23">
        <f>A20/A21*100</f>
        <v>66.739130434782609</v>
      </c>
      <c r="B23">
        <f t="shared" ref="B23:F23" si="2">B20/B21*100</f>
        <v>64.782608695652172</v>
      </c>
      <c r="C23">
        <f t="shared" si="2"/>
        <v>65.65217391304347</v>
      </c>
      <c r="D23">
        <f t="shared" si="2"/>
        <v>58.260869565217391</v>
      </c>
      <c r="E23">
        <f t="shared" si="2"/>
        <v>65.869565217391298</v>
      </c>
      <c r="F23">
        <f t="shared" si="2"/>
        <v>0</v>
      </c>
      <c r="G23">
        <v>14</v>
      </c>
      <c r="H23">
        <f>SUM(H2:H21)</f>
        <v>177</v>
      </c>
      <c r="I23">
        <v>240</v>
      </c>
      <c r="J23">
        <v>11</v>
      </c>
      <c r="K23">
        <v>12</v>
      </c>
      <c r="L23">
        <v>13</v>
      </c>
      <c r="N23">
        <v>210</v>
      </c>
      <c r="P23">
        <f>SUM(P2:P21)</f>
        <v>170</v>
      </c>
      <c r="Q23">
        <f>SUM(Q2:Q21)</f>
        <v>175.5</v>
      </c>
      <c r="R23">
        <f>SUM(R2:R22)</f>
        <v>149</v>
      </c>
      <c r="S23">
        <v>6</v>
      </c>
      <c r="T23">
        <v>7</v>
      </c>
      <c r="U23">
        <v>7</v>
      </c>
      <c r="V23">
        <v>5</v>
      </c>
      <c r="W23">
        <v>7</v>
      </c>
      <c r="X23">
        <v>6.5</v>
      </c>
      <c r="AA23">
        <v>15</v>
      </c>
    </row>
    <row r="24" spans="1:27" ht="15" x14ac:dyDescent="0.25">
      <c r="G24">
        <v>14</v>
      </c>
      <c r="H24">
        <v>260</v>
      </c>
      <c r="I24">
        <f>I21/I23*100</f>
        <v>60.541666666666671</v>
      </c>
      <c r="J24">
        <f>SUM(J2:J23)</f>
        <v>159</v>
      </c>
      <c r="K24">
        <f>SUM(K2:K23)</f>
        <v>167</v>
      </c>
      <c r="L24">
        <f>SUM(L2:L23)</f>
        <v>177</v>
      </c>
      <c r="M24">
        <f>SUM(M2:M23)</f>
        <v>171</v>
      </c>
      <c r="N24">
        <f>N21/N23*100</f>
        <v>64.047619047619037</v>
      </c>
      <c r="O24">
        <f>SUM(O2:O23)</f>
        <v>146</v>
      </c>
      <c r="P24">
        <v>260</v>
      </c>
      <c r="Q24">
        <v>260</v>
      </c>
      <c r="R24">
        <v>260</v>
      </c>
      <c r="S24">
        <v>6</v>
      </c>
      <c r="T24">
        <v>7</v>
      </c>
      <c r="U24">
        <v>7</v>
      </c>
      <c r="V24">
        <v>6</v>
      </c>
      <c r="W24">
        <v>3</v>
      </c>
      <c r="X24">
        <v>4</v>
      </c>
      <c r="AA24">
        <v>6</v>
      </c>
    </row>
    <row r="25" spans="1:27" ht="15" x14ac:dyDescent="0.25">
      <c r="G25">
        <v>14</v>
      </c>
      <c r="H25">
        <f>H23/H24*100</f>
        <v>68.07692307692308</v>
      </c>
      <c r="J25">
        <v>270</v>
      </c>
      <c r="K25">
        <v>270</v>
      </c>
      <c r="L25">
        <v>270</v>
      </c>
      <c r="M25">
        <v>270</v>
      </c>
      <c r="O25">
        <v>240</v>
      </c>
      <c r="P25">
        <f>P23/P24*100</f>
        <v>65.384615384615387</v>
      </c>
      <c r="Q25">
        <f>Q23/Q24*100</f>
        <v>67.5</v>
      </c>
      <c r="R25">
        <f>R23/R24*100</f>
        <v>57.307692307692307</v>
      </c>
      <c r="S25">
        <v>5.5</v>
      </c>
      <c r="T25">
        <v>14</v>
      </c>
      <c r="U25">
        <v>7</v>
      </c>
      <c r="V25">
        <v>6.5</v>
      </c>
      <c r="W25">
        <v>6.5</v>
      </c>
      <c r="X25">
        <v>6.5</v>
      </c>
      <c r="AA25">
        <v>12</v>
      </c>
    </row>
    <row r="26" spans="1:27" ht="15" x14ac:dyDescent="0.25">
      <c r="G26">
        <f>SUM(G2:G25)</f>
        <v>188.5</v>
      </c>
      <c r="J26">
        <f>J24/J25*100</f>
        <v>58.888888888888893</v>
      </c>
      <c r="K26">
        <f>K24/K25*100</f>
        <v>61.851851851851848</v>
      </c>
      <c r="L26">
        <f>L24/L25*100</f>
        <v>65.555555555555557</v>
      </c>
      <c r="M26">
        <f>M24/M25*100</f>
        <v>63.333333333333329</v>
      </c>
      <c r="O26">
        <f>O24/O25*100</f>
        <v>60.833333333333329</v>
      </c>
      <c r="S26">
        <v>14</v>
      </c>
      <c r="T26">
        <v>12</v>
      </c>
      <c r="U26">
        <v>6.5</v>
      </c>
      <c r="V26">
        <v>7</v>
      </c>
      <c r="W26">
        <v>6</v>
      </c>
      <c r="X26">
        <v>6.5</v>
      </c>
      <c r="AA26">
        <v>7.5</v>
      </c>
    </row>
    <row r="27" spans="1:27" ht="15" x14ac:dyDescent="0.25">
      <c r="G27">
        <v>290</v>
      </c>
      <c r="S27">
        <v>12</v>
      </c>
      <c r="T27">
        <v>12</v>
      </c>
      <c r="U27">
        <v>7</v>
      </c>
      <c r="V27">
        <v>7.5</v>
      </c>
      <c r="W27">
        <v>6.5</v>
      </c>
      <c r="X27">
        <v>6.5</v>
      </c>
      <c r="AA27">
        <v>8</v>
      </c>
    </row>
    <row r="28" spans="1:27" ht="15" x14ac:dyDescent="0.25">
      <c r="G28">
        <f>G26/G27*100</f>
        <v>65</v>
      </c>
      <c r="S28">
        <v>12</v>
      </c>
      <c r="T28">
        <v>14</v>
      </c>
      <c r="U28">
        <v>6.5</v>
      </c>
      <c r="V28">
        <v>7</v>
      </c>
      <c r="W28">
        <v>7</v>
      </c>
      <c r="X28">
        <v>7.5</v>
      </c>
      <c r="AA28">
        <v>6</v>
      </c>
    </row>
    <row r="29" spans="1:27" ht="15" x14ac:dyDescent="0.25">
      <c r="T29">
        <f>SUM(T25:T28)</f>
        <v>52</v>
      </c>
      <c r="U29">
        <v>7</v>
      </c>
      <c r="V29">
        <v>6.5</v>
      </c>
      <c r="W29">
        <v>6.5</v>
      </c>
      <c r="X29">
        <v>6.5</v>
      </c>
      <c r="AA29">
        <v>6.5</v>
      </c>
    </row>
    <row r="30" spans="1:27" ht="15" x14ac:dyDescent="0.25">
      <c r="S30">
        <v>12</v>
      </c>
      <c r="T30">
        <f>SUM(T2:T28)</f>
        <v>200</v>
      </c>
      <c r="U30">
        <v>6</v>
      </c>
      <c r="V30">
        <v>13</v>
      </c>
      <c r="W30">
        <v>12</v>
      </c>
      <c r="X30">
        <v>13</v>
      </c>
      <c r="AA30">
        <v>6.5</v>
      </c>
    </row>
    <row r="31" spans="1:27" ht="15" x14ac:dyDescent="0.25">
      <c r="S31">
        <f>SUM(S2:S30)</f>
        <v>191</v>
      </c>
      <c r="T31">
        <v>320</v>
      </c>
      <c r="U31">
        <v>11</v>
      </c>
      <c r="V31">
        <v>15</v>
      </c>
      <c r="W31">
        <v>14</v>
      </c>
      <c r="X31">
        <v>14</v>
      </c>
      <c r="AA31">
        <v>6</v>
      </c>
    </row>
    <row r="32" spans="1:27" ht="15" x14ac:dyDescent="0.25">
      <c r="S32">
        <v>320</v>
      </c>
      <c r="T32">
        <f>T30/T31*100</f>
        <v>62.5</v>
      </c>
      <c r="U32">
        <v>14</v>
      </c>
      <c r="V32">
        <f>SUM(V2:V31)</f>
        <v>250</v>
      </c>
      <c r="W32">
        <f t="shared" ref="W32:Z32" si="3">SUM(W2:W31)</f>
        <v>238.5</v>
      </c>
      <c r="X32">
        <f t="shared" si="3"/>
        <v>253</v>
      </c>
      <c r="Y32">
        <f t="shared" si="3"/>
        <v>0</v>
      </c>
      <c r="Z32">
        <f t="shared" si="3"/>
        <v>0</v>
      </c>
      <c r="AA32">
        <v>6</v>
      </c>
    </row>
    <row r="33" spans="19:27" ht="15" x14ac:dyDescent="0.25">
      <c r="S33">
        <f>S31/S32*100</f>
        <v>59.687500000000007</v>
      </c>
      <c r="U33">
        <f>SUM(U2:U32)</f>
        <v>216</v>
      </c>
      <c r="V33">
        <v>380</v>
      </c>
      <c r="W33">
        <v>380</v>
      </c>
      <c r="X33">
        <v>380</v>
      </c>
      <c r="Y33">
        <v>380</v>
      </c>
      <c r="Z33">
        <v>380</v>
      </c>
      <c r="AA33">
        <v>7</v>
      </c>
    </row>
    <row r="34" spans="19:27" ht="15" x14ac:dyDescent="0.25">
      <c r="U34">
        <v>340</v>
      </c>
      <c r="V34">
        <f>V32/V33*100</f>
        <v>65.789473684210535</v>
      </c>
      <c r="W34">
        <f t="shared" ref="W34:Z34" si="4">W32/W33*100</f>
        <v>62.763157894736842</v>
      </c>
      <c r="X34">
        <f t="shared" si="4"/>
        <v>66.578947368421055</v>
      </c>
      <c r="Y34">
        <f t="shared" si="4"/>
        <v>0</v>
      </c>
      <c r="Z34">
        <f t="shared" si="4"/>
        <v>0</v>
      </c>
      <c r="AA34">
        <v>7</v>
      </c>
    </row>
    <row r="35" spans="19:27" ht="15" x14ac:dyDescent="0.25">
      <c r="U35">
        <f>U33/U34*100</f>
        <v>63.529411764705877</v>
      </c>
      <c r="AA35">
        <v>7</v>
      </c>
    </row>
    <row r="36" spans="19:27" ht="15" x14ac:dyDescent="0.25">
      <c r="AA36">
        <v>6.5</v>
      </c>
    </row>
    <row r="37" spans="19:27" ht="15" x14ac:dyDescent="0.25">
      <c r="AA37">
        <v>14</v>
      </c>
    </row>
    <row r="38" spans="19:27" ht="15" x14ac:dyDescent="0.25">
      <c r="AA38">
        <v>15</v>
      </c>
    </row>
    <row r="39" spans="19:27" ht="15" x14ac:dyDescent="0.25">
      <c r="AA39">
        <f>SUM(AA2:AA38)</f>
        <v>302</v>
      </c>
    </row>
    <row r="40" spans="19:27" ht="15" x14ac:dyDescent="0.25">
      <c r="AA40">
        <v>470</v>
      </c>
    </row>
    <row r="41" spans="19:27" ht="15" x14ac:dyDescent="0.25">
      <c r="AA41">
        <f>AA39/AA40*100</f>
        <v>64.255319148936181</v>
      </c>
    </row>
    <row r="42" spans="19:27" ht="15" x14ac:dyDescent="0.25"/>
    <row r="43" spans="19:27" ht="15" x14ac:dyDescent="0.25"/>
    <row r="44" spans="19:27" ht="15" x14ac:dyDescent="0.25"/>
    <row r="45" spans="19:27" ht="15" x14ac:dyDescent="0.25"/>
    <row r="46" spans="19:27" ht="15" x14ac:dyDescent="0.25"/>
    <row r="47" spans="19:27" ht="15" x14ac:dyDescent="0.25"/>
    <row r="48" spans="19:27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 Dressage  23r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2016-07-23T12:32:00Z</cp:lastPrinted>
  <dcterms:created xsi:type="dcterms:W3CDTF">2016-07-22T13:07:33Z</dcterms:created>
  <dcterms:modified xsi:type="dcterms:W3CDTF">2016-07-24T07:13:05Z</dcterms:modified>
</cp:coreProperties>
</file>