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Beaver Hall Unaffiliated Dressa" sheetId="1" r:id="rId1"/>
    <sheet name="Sheet1" sheetId="2" r:id="rId2"/>
    <sheet name="Sheet2" sheetId="3" r:id="rId3"/>
    <sheet name="Sheet3" sheetId="4" r:id="rId4"/>
    <sheet name="Sheet4" sheetId="5" r:id="rId5"/>
    <sheet name="Sheet5" sheetId="6" r:id="rId6"/>
  </sheets>
  <calcPr calcId="145621"/>
</workbook>
</file>

<file path=xl/calcChain.xml><?xml version="1.0" encoding="utf-8"?>
<calcChain xmlns="http://schemas.openxmlformats.org/spreadsheetml/2006/main">
  <c r="Q30" i="1" l="1"/>
  <c r="Q27" i="1"/>
  <c r="Q28" i="1"/>
  <c r="Q32" i="1"/>
  <c r="Q34" i="1"/>
  <c r="Q29" i="1"/>
  <c r="Q31" i="1"/>
  <c r="Q26" i="1"/>
  <c r="Q33" i="1"/>
  <c r="H44" i="1"/>
  <c r="H39" i="1"/>
  <c r="H42" i="1"/>
  <c r="H40" i="1"/>
  <c r="H41" i="1"/>
  <c r="H43" i="1"/>
  <c r="I26" i="5"/>
  <c r="J26" i="5"/>
  <c r="K26" i="5"/>
  <c r="L26" i="5"/>
  <c r="M26" i="5"/>
  <c r="N26" i="5"/>
  <c r="O26" i="5"/>
  <c r="P26" i="5"/>
  <c r="Q26" i="5"/>
  <c r="R26" i="5"/>
  <c r="S26" i="5"/>
  <c r="H26" i="5"/>
  <c r="I27" i="5"/>
  <c r="I29" i="5" s="1"/>
  <c r="J27" i="5"/>
  <c r="J29" i="5" s="1"/>
  <c r="K27" i="5"/>
  <c r="K29" i="5" s="1"/>
  <c r="L27" i="5"/>
  <c r="M27" i="5"/>
  <c r="M29" i="5" s="1"/>
  <c r="N27" i="5"/>
  <c r="N29" i="5" s="1"/>
  <c r="O27" i="5"/>
  <c r="P27" i="5"/>
  <c r="Q27" i="5"/>
  <c r="R27" i="5"/>
  <c r="S27" i="5"/>
  <c r="T27" i="5"/>
  <c r="U27" i="5"/>
  <c r="L29" i="5"/>
  <c r="O29" i="5"/>
  <c r="P29" i="5"/>
  <c r="Q29" i="5"/>
  <c r="R29" i="5"/>
  <c r="S29" i="5"/>
  <c r="T29" i="5"/>
  <c r="U29" i="5"/>
  <c r="H27" i="5"/>
  <c r="H29" i="5" s="1"/>
  <c r="L31" i="6"/>
  <c r="M31" i="6"/>
  <c r="N31" i="6"/>
  <c r="O31" i="6"/>
  <c r="P31" i="6"/>
  <c r="Q31" i="6"/>
  <c r="R31" i="6"/>
  <c r="S31" i="6"/>
  <c r="T31" i="6"/>
  <c r="U31" i="6"/>
  <c r="L32" i="6"/>
  <c r="L34" i="6" s="1"/>
  <c r="M32" i="6"/>
  <c r="M34" i="6" s="1"/>
  <c r="N32" i="6"/>
  <c r="N34" i="6" s="1"/>
  <c r="O32" i="6"/>
  <c r="O34" i="6" s="1"/>
  <c r="P34" i="6"/>
  <c r="Q32" i="6"/>
  <c r="Q34" i="6" s="1"/>
  <c r="R32" i="6"/>
  <c r="S32" i="6"/>
  <c r="T32" i="6"/>
  <c r="U32" i="6"/>
  <c r="R34" i="6"/>
  <c r="S34" i="6"/>
  <c r="T34" i="6"/>
  <c r="U34" i="6"/>
  <c r="K31" i="6"/>
  <c r="K34" i="6"/>
  <c r="K32" i="6"/>
  <c r="H33" i="1"/>
  <c r="H32" i="1"/>
  <c r="H35" i="1"/>
  <c r="H34" i="1"/>
  <c r="H31" i="1"/>
  <c r="H29" i="1"/>
  <c r="H28" i="1"/>
  <c r="H36" i="1"/>
  <c r="H30" i="1"/>
  <c r="B28" i="6"/>
  <c r="C28" i="6"/>
  <c r="D28" i="6"/>
  <c r="E28" i="6"/>
  <c r="F28" i="6"/>
  <c r="G28" i="6"/>
  <c r="H28" i="6"/>
  <c r="I28" i="6"/>
  <c r="J28" i="6"/>
  <c r="A28" i="6"/>
  <c r="B29" i="6"/>
  <c r="B32" i="6" s="1"/>
  <c r="C29" i="6"/>
  <c r="C32" i="6" s="1"/>
  <c r="D29" i="6"/>
  <c r="D32" i="6" s="1"/>
  <c r="E29" i="6"/>
  <c r="E32" i="6" s="1"/>
  <c r="F29" i="6"/>
  <c r="F32" i="6" s="1"/>
  <c r="G29" i="6"/>
  <c r="G32" i="6" s="1"/>
  <c r="H29" i="6"/>
  <c r="H32" i="6" s="1"/>
  <c r="I29" i="6"/>
  <c r="J29" i="6"/>
  <c r="I32" i="6"/>
  <c r="J32" i="6"/>
  <c r="A29" i="6"/>
  <c r="A32" i="6" s="1"/>
  <c r="L23" i="4"/>
  <c r="M23" i="4"/>
  <c r="N23" i="4"/>
  <c r="O23" i="4"/>
  <c r="P23" i="4"/>
  <c r="Q23" i="4"/>
  <c r="R23" i="4"/>
  <c r="S23" i="4"/>
  <c r="T23" i="4"/>
  <c r="U23" i="4"/>
  <c r="K23" i="4"/>
  <c r="L26" i="4"/>
  <c r="M24" i="4"/>
  <c r="M26" i="4" s="1"/>
  <c r="N24" i="4"/>
  <c r="N26" i="4" s="1"/>
  <c r="O24" i="4"/>
  <c r="O26" i="4" s="1"/>
  <c r="P24" i="4"/>
  <c r="P26" i="4" s="1"/>
  <c r="Q24" i="4"/>
  <c r="R24" i="4"/>
  <c r="S24" i="4"/>
  <c r="T24" i="4"/>
  <c r="U24" i="4"/>
  <c r="Q26" i="4"/>
  <c r="R26" i="4"/>
  <c r="S26" i="4"/>
  <c r="T26" i="4"/>
  <c r="U26" i="4"/>
  <c r="K26" i="4"/>
  <c r="Q12" i="1" l="1"/>
  <c r="Q14" i="1"/>
  <c r="Q21" i="1"/>
  <c r="Q19" i="1"/>
  <c r="Q15" i="1"/>
  <c r="Q18" i="1"/>
  <c r="Q16" i="1"/>
  <c r="Q17" i="1"/>
  <c r="Q22" i="1"/>
  <c r="Q13" i="1"/>
  <c r="H24" i="4"/>
  <c r="I24" i="4"/>
  <c r="J24" i="4"/>
  <c r="G24" i="4"/>
  <c r="H25" i="4"/>
  <c r="H27" i="4" s="1"/>
  <c r="I25" i="4"/>
  <c r="I27" i="4" s="1"/>
  <c r="J25" i="4"/>
  <c r="J27" i="4" s="1"/>
  <c r="G27" i="4"/>
  <c r="G25" i="4"/>
  <c r="B21" i="5"/>
  <c r="C21" i="5"/>
  <c r="D21" i="5"/>
  <c r="E21" i="5"/>
  <c r="F21" i="5"/>
  <c r="G21" i="5"/>
  <c r="A21" i="5"/>
  <c r="B22" i="5"/>
  <c r="B24" i="5" s="1"/>
  <c r="C24" i="5"/>
  <c r="D22" i="5"/>
  <c r="D24" i="5" s="1"/>
  <c r="E22" i="5"/>
  <c r="E24" i="5" s="1"/>
  <c r="F22" i="5"/>
  <c r="G22" i="5"/>
  <c r="F24" i="5"/>
  <c r="G24" i="5"/>
  <c r="A24" i="5"/>
  <c r="A22" i="5"/>
  <c r="H21" i="1"/>
  <c r="H23" i="1"/>
  <c r="H20" i="1"/>
  <c r="H22" i="1"/>
  <c r="H24" i="1"/>
  <c r="Q4" i="1"/>
  <c r="Q9" i="1"/>
  <c r="Q5" i="1"/>
  <c r="Q8" i="1"/>
  <c r="Q6" i="1"/>
  <c r="Q7" i="1"/>
  <c r="Q3" i="1"/>
  <c r="I30" i="2"/>
  <c r="I28" i="2"/>
  <c r="H21" i="2"/>
  <c r="H23" i="2" s="1"/>
  <c r="G23" i="2"/>
  <c r="G21" i="2"/>
  <c r="B21" i="4"/>
  <c r="C21" i="4"/>
  <c r="D21" i="4"/>
  <c r="E21" i="4"/>
  <c r="F21" i="4"/>
  <c r="A21" i="4"/>
  <c r="B22" i="4"/>
  <c r="B26" i="4" s="1"/>
  <c r="C22" i="4"/>
  <c r="C26" i="4" s="1"/>
  <c r="D22" i="4"/>
  <c r="D26" i="4" s="1"/>
  <c r="E22" i="4"/>
  <c r="E26" i="4" s="1"/>
  <c r="F22" i="4"/>
  <c r="F26" i="4" s="1"/>
  <c r="A26" i="4"/>
  <c r="A22" i="4"/>
  <c r="F25" i="2" l="1"/>
  <c r="E25" i="2"/>
  <c r="E28" i="2"/>
  <c r="E26" i="2"/>
  <c r="B19" i="2" l="1"/>
  <c r="C19" i="2"/>
  <c r="D19" i="2"/>
  <c r="A19" i="2"/>
  <c r="B20" i="2"/>
  <c r="B22" i="2" s="1"/>
  <c r="C20" i="2"/>
  <c r="C22" i="2" s="1"/>
  <c r="D20" i="2"/>
  <c r="D22" i="2" s="1"/>
  <c r="A22" i="2"/>
  <c r="A20" i="2"/>
  <c r="H4" i="1" l="1"/>
  <c r="H6" i="1"/>
  <c r="H5" i="1"/>
  <c r="H3" i="1"/>
</calcChain>
</file>

<file path=xl/sharedStrings.xml><?xml version="1.0" encoding="utf-8"?>
<sst xmlns="http://schemas.openxmlformats.org/spreadsheetml/2006/main" count="202" uniqueCount="100">
  <si>
    <t>Shop Side Arena</t>
  </si>
  <si>
    <t>Miss Lucy Woolley</t>
  </si>
  <si>
    <t>Hooch</t>
  </si>
  <si>
    <t>Mrs Lisette Taylor</t>
  </si>
  <si>
    <t xml:space="preserve">Kooper Trooper </t>
  </si>
  <si>
    <t>Ms Vicky Smith</t>
  </si>
  <si>
    <t>Just A Wish</t>
  </si>
  <si>
    <t>P14</t>
  </si>
  <si>
    <t>Ms Amelia Shaw</t>
  </si>
  <si>
    <t>Black Knight</t>
  </si>
  <si>
    <t>Miss Chloe Massey</t>
  </si>
  <si>
    <t>Gertie</t>
  </si>
  <si>
    <t>Intro</t>
  </si>
  <si>
    <t>Prelim</t>
  </si>
  <si>
    <t>P2</t>
  </si>
  <si>
    <t>A</t>
  </si>
  <si>
    <t>B</t>
  </si>
  <si>
    <t>P12</t>
  </si>
  <si>
    <t>N24</t>
  </si>
  <si>
    <t>Novice</t>
  </si>
  <si>
    <t>Ms Evie India  Daniel</t>
  </si>
  <si>
    <t>Darcy</t>
  </si>
  <si>
    <t>Miss Anuska Jay</t>
  </si>
  <si>
    <t>Ridge jester</t>
  </si>
  <si>
    <t>Mrs Kirsty Spencer</t>
  </si>
  <si>
    <t xml:space="preserve">Lyme Park La Sorelli </t>
  </si>
  <si>
    <t>Mrs Lorna Degg</t>
  </si>
  <si>
    <t>Kapricorn</t>
  </si>
  <si>
    <t>Ms Joanne Shaw</t>
  </si>
  <si>
    <t>Littlejess</t>
  </si>
  <si>
    <t xml:space="preserve">  </t>
  </si>
  <si>
    <t>Miss gemma  ross</t>
  </si>
  <si>
    <t>MCD Go Max Go</t>
  </si>
  <si>
    <t>Mrs Nicky crawshaw</t>
  </si>
  <si>
    <t>Jort Fan De Kromme Jelte</t>
  </si>
  <si>
    <t>Miss Kirsty Bolton</t>
  </si>
  <si>
    <t>The Great Bear</t>
  </si>
  <si>
    <t>Mrs Sandra Hynes</t>
  </si>
  <si>
    <t>Toby II</t>
  </si>
  <si>
    <t>Ms Sarah Wood</t>
  </si>
  <si>
    <t>Poundy Black</t>
  </si>
  <si>
    <t>Ms Euphemia Nash</t>
  </si>
  <si>
    <t xml:space="preserve">Lucky Quay </t>
  </si>
  <si>
    <t>Mrs Lauren Williamson</t>
  </si>
  <si>
    <t>Contro D</t>
  </si>
  <si>
    <t>Mrs Julie Matthews</t>
  </si>
  <si>
    <t>Townend Wager</t>
  </si>
  <si>
    <t>Miss Alex Calder</t>
  </si>
  <si>
    <t>Bilbao Fluswiss</t>
  </si>
  <si>
    <t>Miss Anya Kolleth</t>
  </si>
  <si>
    <t>Sl lucci</t>
  </si>
  <si>
    <t>Mrs Sue Judd</t>
  </si>
  <si>
    <t xml:space="preserve">Westhills Waterloo </t>
  </si>
  <si>
    <t>P14Q</t>
  </si>
  <si>
    <t>E53Q</t>
  </si>
  <si>
    <t>A100</t>
  </si>
  <si>
    <t>S</t>
  </si>
  <si>
    <t>G</t>
  </si>
  <si>
    <t>E40</t>
  </si>
  <si>
    <t>Hedge Side Arena</t>
  </si>
  <si>
    <t>Ms Kim Mace</t>
  </si>
  <si>
    <t>Dinky Dee</t>
  </si>
  <si>
    <t>Mrs Lorraine Twigg</t>
  </si>
  <si>
    <t>Whippletree Jupiter</t>
  </si>
  <si>
    <t>Mr Darren Jessop</t>
  </si>
  <si>
    <t>Flashmans Ferdinand</t>
  </si>
  <si>
    <t>Flash Gordon</t>
  </si>
  <si>
    <t>Ms Alice Ford</t>
  </si>
  <si>
    <t>Darcy Dancer</t>
  </si>
  <si>
    <t>Mrs Ania Williamson</t>
  </si>
  <si>
    <t>Romanno Royal Rubin</t>
  </si>
  <si>
    <t>Mrs Christina Whitehurst</t>
  </si>
  <si>
    <t>Rocky G</t>
  </si>
  <si>
    <t>Miss Sally Egerton</t>
  </si>
  <si>
    <t>Gunner B Business</t>
  </si>
  <si>
    <t>Mrs susan gillott</t>
  </si>
  <si>
    <t>davy crocket</t>
  </si>
  <si>
    <t>Mr Artor Nicpon</t>
  </si>
  <si>
    <t>Foden B</t>
  </si>
  <si>
    <t>Illusion B</t>
  </si>
  <si>
    <t>Mrs Gill Manion</t>
  </si>
  <si>
    <t>Dollantis</t>
  </si>
  <si>
    <t>Ms Helen Lowe</t>
  </si>
  <si>
    <t>Darcie</t>
  </si>
  <si>
    <t>Ms Gill Manion</t>
  </si>
  <si>
    <t>P13Q</t>
  </si>
  <si>
    <t>N34Q</t>
  </si>
  <si>
    <t>Break</t>
  </si>
  <si>
    <t>tkt</t>
  </si>
  <si>
    <t>M73Q</t>
  </si>
  <si>
    <t>PYO</t>
  </si>
  <si>
    <t>TDX</t>
  </si>
  <si>
    <t>L Wilcox -Reid</t>
  </si>
  <si>
    <t>s</t>
  </si>
  <si>
    <t xml:space="preserve">Drumcollogher Fear Mor </t>
  </si>
  <si>
    <t>C McKenzie</t>
  </si>
  <si>
    <t>A PARK</t>
  </si>
  <si>
    <t>A PAGE</t>
  </si>
  <si>
    <t>S ROGER</t>
  </si>
  <si>
    <t>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</si>
</sst>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theme="9" tint="-0.49998474074526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0" fillId="33" borderId="10" xfId="0" applyFill="1" applyBorder="1"/>
    <xf numFmtId="0" fontId="19" fillId="33" borderId="10" xfId="0" applyFont="1" applyFill="1" applyBorder="1"/>
    <xf numFmtId="0" fontId="0" fillId="33" borderId="0" xfId="0" applyFill="1"/>
    <xf numFmtId="0" fontId="21" fillId="33" borderId="10" xfId="0" applyFont="1" applyFill="1" applyBorder="1"/>
    <xf numFmtId="0" fontId="20" fillId="33" borderId="10" xfId="0" applyFont="1" applyFill="1" applyBorder="1"/>
    <xf numFmtId="0" fontId="21" fillId="33" borderId="0" xfId="0" applyFont="1" applyFill="1"/>
    <xf numFmtId="0" fontId="22" fillId="0" borderId="10" xfId="0" applyFont="1" applyBorder="1"/>
    <xf numFmtId="0" fontId="23" fillId="0" borderId="10" xfId="0" applyFont="1" applyBorder="1"/>
    <xf numFmtId="0" fontId="22" fillId="0" borderId="0" xfId="0" applyFont="1"/>
    <xf numFmtId="0" fontId="18" fillId="33" borderId="10" xfId="0" applyFont="1" applyFill="1" applyBorder="1"/>
    <xf numFmtId="18" fontId="19" fillId="33" borderId="10" xfId="0" applyNumberFormat="1" applyFont="1" applyFill="1" applyBorder="1"/>
    <xf numFmtId="2" fontId="19" fillId="33" borderId="10" xfId="0" applyNumberFormat="1" applyFont="1" applyFill="1" applyBorder="1"/>
    <xf numFmtId="0" fontId="19" fillId="33" borderId="10" xfId="0" applyFont="1" applyFill="1" applyBorder="1" applyAlignment="1">
      <alignment wrapText="1"/>
    </xf>
    <xf numFmtId="18" fontId="18" fillId="33" borderId="10" xfId="0" applyNumberFormat="1" applyFont="1" applyFill="1" applyBorder="1"/>
    <xf numFmtId="0" fontId="19" fillId="33" borderId="10" xfId="0" applyNumberFormat="1" applyFont="1" applyFill="1" applyBorder="1"/>
    <xf numFmtId="18" fontId="20" fillId="33" borderId="10" xfId="0" applyNumberFormat="1" applyFont="1" applyFill="1" applyBorder="1"/>
    <xf numFmtId="0" fontId="24" fillId="33" borderId="10" xfId="0" applyFont="1" applyFill="1" applyBorder="1"/>
    <xf numFmtId="0" fontId="25" fillId="0" borderId="0" xfId="0" applyFont="1"/>
    <xf numFmtId="0" fontId="26" fillId="0" borderId="10" xfId="0" applyFont="1" applyBorder="1"/>
    <xf numFmtId="0" fontId="27" fillId="0" borderId="10" xfId="0" applyFont="1" applyBorder="1"/>
    <xf numFmtId="0" fontId="26" fillId="0" borderId="0" xfId="0" applyFont="1"/>
    <xf numFmtId="0" fontId="14" fillId="0" borderId="0" xfId="0" applyFont="1"/>
    <xf numFmtId="0" fontId="28" fillId="0" borderId="10" xfId="0" applyFont="1" applyBorder="1"/>
    <xf numFmtId="0" fontId="24" fillId="33" borderId="10" xfId="0" applyFont="1" applyFill="1" applyBorder="1" applyAlignment="1">
      <alignment wrapText="1"/>
    </xf>
    <xf numFmtId="0" fontId="29" fillId="33" borderId="10" xfId="0" applyFont="1" applyFill="1" applyBorder="1"/>
    <xf numFmtId="0" fontId="19" fillId="33" borderId="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topLeftCell="A19" workbookViewId="0">
      <selection activeCell="B45" sqref="B45:I46"/>
    </sheetView>
  </sheetViews>
  <sheetFormatPr defaultRowHeight="15" x14ac:dyDescent="0.25"/>
  <cols>
    <col min="1" max="1" width="7.7109375" style="3" bestFit="1" customWidth="1"/>
    <col min="2" max="2" width="3" style="3" bestFit="1" customWidth="1"/>
    <col min="3" max="3" width="20.7109375" style="3" bestFit="1" customWidth="1"/>
    <col min="4" max="4" width="19.42578125" style="3" bestFit="1" customWidth="1"/>
    <col min="5" max="5" width="4" style="3" bestFit="1" customWidth="1"/>
    <col min="6" max="6" width="5.42578125" style="3" customWidth="1"/>
    <col min="7" max="7" width="4.5703125" style="3" customWidth="1"/>
    <col min="8" max="8" width="5.140625" style="3" customWidth="1"/>
    <col min="9" max="9" width="3" style="6" bestFit="1" customWidth="1"/>
    <col min="10" max="10" width="5" style="3" bestFit="1" customWidth="1"/>
    <col min="11" max="11" width="3" style="3" bestFit="1" customWidth="1"/>
    <col min="12" max="13" width="20.7109375" style="3" bestFit="1" customWidth="1"/>
    <col min="14" max="14" width="3" style="3" bestFit="1" customWidth="1"/>
    <col min="15" max="15" width="5.28515625" style="3" bestFit="1" customWidth="1"/>
    <col min="16" max="16" width="4.42578125" style="3" bestFit="1" customWidth="1"/>
    <col min="17" max="17" width="5.42578125" style="6" customWidth="1"/>
    <col min="18" max="18" width="2" style="21" bestFit="1" customWidth="1"/>
  </cols>
  <sheetData>
    <row r="1" spans="1:18" x14ac:dyDescent="0.25">
      <c r="A1" s="1"/>
      <c r="B1" s="1"/>
      <c r="C1" s="1"/>
      <c r="D1" s="10" t="s">
        <v>0</v>
      </c>
      <c r="E1" s="1"/>
      <c r="F1" s="1"/>
      <c r="G1" s="1"/>
      <c r="H1" s="1"/>
      <c r="I1" s="4"/>
      <c r="J1" s="1"/>
      <c r="K1" s="1"/>
      <c r="L1" s="1"/>
      <c r="M1" s="10" t="s">
        <v>59</v>
      </c>
      <c r="N1" s="10"/>
      <c r="O1" s="10"/>
      <c r="P1" s="1"/>
      <c r="Q1" s="4"/>
      <c r="R1" s="19"/>
    </row>
    <row r="2" spans="1:18" x14ac:dyDescent="0.25">
      <c r="A2" s="10"/>
      <c r="B2" s="10"/>
      <c r="C2" s="10" t="s">
        <v>12</v>
      </c>
      <c r="D2" s="10" t="s">
        <v>96</v>
      </c>
      <c r="E2" s="2"/>
      <c r="F2" s="2"/>
      <c r="G2" s="2"/>
      <c r="H2" s="2"/>
      <c r="I2" s="5"/>
      <c r="J2" s="10" t="s">
        <v>85</v>
      </c>
      <c r="K2" s="2"/>
      <c r="L2" s="2"/>
      <c r="M2" s="10" t="s">
        <v>97</v>
      </c>
      <c r="N2" s="10"/>
      <c r="O2" s="10"/>
      <c r="P2" s="2"/>
      <c r="Q2" s="5"/>
      <c r="R2" s="19"/>
    </row>
    <row r="3" spans="1:18" x14ac:dyDescent="0.25">
      <c r="A3" s="11"/>
      <c r="B3" s="2">
        <v>1</v>
      </c>
      <c r="C3" s="2" t="s">
        <v>2</v>
      </c>
      <c r="D3" s="2" t="s">
        <v>1</v>
      </c>
      <c r="E3" s="2" t="s">
        <v>15</v>
      </c>
      <c r="F3" s="2">
        <v>142.5</v>
      </c>
      <c r="G3" s="2">
        <v>62</v>
      </c>
      <c r="H3" s="12">
        <f>F3/230*100</f>
        <v>61.95652173913043</v>
      </c>
      <c r="I3" s="5">
        <v>1</v>
      </c>
      <c r="J3" s="11"/>
      <c r="K3" s="17">
        <v>21</v>
      </c>
      <c r="L3" s="17" t="s">
        <v>65</v>
      </c>
      <c r="M3" s="17" t="s">
        <v>64</v>
      </c>
      <c r="N3" s="17" t="s">
        <v>16</v>
      </c>
      <c r="O3" s="17">
        <v>175.5</v>
      </c>
      <c r="P3" s="17">
        <v>60</v>
      </c>
      <c r="Q3" s="17">
        <f>O3/240*100</f>
        <v>73.125</v>
      </c>
      <c r="R3" s="20">
        <v>1</v>
      </c>
    </row>
    <row r="4" spans="1:18" x14ac:dyDescent="0.25">
      <c r="A4" s="11"/>
      <c r="B4" s="2">
        <v>2</v>
      </c>
      <c r="C4" s="2" t="s">
        <v>4</v>
      </c>
      <c r="D4" s="2" t="s">
        <v>3</v>
      </c>
      <c r="E4" s="2" t="s">
        <v>15</v>
      </c>
      <c r="F4" s="2">
        <v>141.5</v>
      </c>
      <c r="G4" s="2">
        <v>62</v>
      </c>
      <c r="H4" s="2">
        <f>F4/230*100</f>
        <v>61.521739130434781</v>
      </c>
      <c r="I4" s="5">
        <v>2</v>
      </c>
      <c r="J4" s="11"/>
      <c r="K4" s="2">
        <v>10</v>
      </c>
      <c r="L4" s="2" t="s">
        <v>23</v>
      </c>
      <c r="M4" s="2" t="s">
        <v>22</v>
      </c>
      <c r="N4" s="2" t="s">
        <v>56</v>
      </c>
      <c r="O4" s="2">
        <v>164.5</v>
      </c>
      <c r="P4" s="2">
        <v>55</v>
      </c>
      <c r="Q4" s="5">
        <f>O4/240*100</f>
        <v>68.541666666666671</v>
      </c>
      <c r="R4" s="19">
        <v>1</v>
      </c>
    </row>
    <row r="5" spans="1:18" x14ac:dyDescent="0.25">
      <c r="A5" s="11"/>
      <c r="B5" s="2">
        <v>1</v>
      </c>
      <c r="C5" s="2" t="s">
        <v>4</v>
      </c>
      <c r="D5" s="2" t="s">
        <v>3</v>
      </c>
      <c r="E5" s="13" t="s">
        <v>16</v>
      </c>
      <c r="F5" s="13">
        <v>141.5</v>
      </c>
      <c r="G5" s="13">
        <v>61</v>
      </c>
      <c r="H5" s="2">
        <f>F5/230*100</f>
        <v>61.521739130434781</v>
      </c>
      <c r="I5" s="5">
        <v>3</v>
      </c>
      <c r="J5" s="11"/>
      <c r="K5" s="2">
        <v>28</v>
      </c>
      <c r="L5" s="2" t="s">
        <v>25</v>
      </c>
      <c r="M5" s="2" t="s">
        <v>24</v>
      </c>
      <c r="N5" s="2" t="s">
        <v>56</v>
      </c>
      <c r="O5" s="2">
        <v>164</v>
      </c>
      <c r="P5" s="2">
        <v>57</v>
      </c>
      <c r="Q5" s="5">
        <f>O5/240*100</f>
        <v>68.333333333333329</v>
      </c>
      <c r="R5" s="19">
        <v>2</v>
      </c>
    </row>
    <row r="6" spans="1:18" x14ac:dyDescent="0.25">
      <c r="A6" s="11"/>
      <c r="B6" s="2">
        <v>2</v>
      </c>
      <c r="C6" s="2" t="s">
        <v>2</v>
      </c>
      <c r="D6" s="2" t="s">
        <v>1</v>
      </c>
      <c r="E6" s="13" t="s">
        <v>16</v>
      </c>
      <c r="F6" s="13">
        <v>137.5</v>
      </c>
      <c r="G6" s="13">
        <v>60</v>
      </c>
      <c r="H6" s="2">
        <f>F6/230*100</f>
        <v>59.782608695652172</v>
      </c>
      <c r="I6" s="5">
        <v>4</v>
      </c>
      <c r="J6" s="11"/>
      <c r="K6" s="17">
        <v>18</v>
      </c>
      <c r="L6" s="17" t="s">
        <v>63</v>
      </c>
      <c r="M6" s="17" t="s">
        <v>62</v>
      </c>
      <c r="N6" s="17" t="s">
        <v>16</v>
      </c>
      <c r="O6" s="17">
        <v>161</v>
      </c>
      <c r="P6" s="17">
        <v>54</v>
      </c>
      <c r="Q6" s="17">
        <f>O6/240*100</f>
        <v>67.083333333333329</v>
      </c>
      <c r="R6" s="20">
        <v>2</v>
      </c>
    </row>
    <row r="7" spans="1:18" x14ac:dyDescent="0.25">
      <c r="A7" s="11"/>
      <c r="B7" s="2"/>
      <c r="C7" s="2"/>
      <c r="D7" s="2"/>
      <c r="E7" s="13"/>
      <c r="F7" s="13"/>
      <c r="G7" s="13"/>
      <c r="H7" s="13"/>
      <c r="I7" s="5"/>
      <c r="J7" s="11"/>
      <c r="K7" s="2">
        <v>30</v>
      </c>
      <c r="L7" s="2" t="s">
        <v>66</v>
      </c>
      <c r="M7" s="2" t="s">
        <v>60</v>
      </c>
      <c r="N7" s="2" t="s">
        <v>56</v>
      </c>
      <c r="O7" s="2">
        <v>157.5</v>
      </c>
      <c r="P7" s="2">
        <v>53</v>
      </c>
      <c r="Q7" s="5">
        <f>O7/240*100</f>
        <v>65.625</v>
      </c>
      <c r="R7" s="19">
        <v>3</v>
      </c>
    </row>
    <row r="8" spans="1:18" x14ac:dyDescent="0.25">
      <c r="A8" s="11"/>
      <c r="B8" s="2"/>
      <c r="C8" s="10" t="s">
        <v>13</v>
      </c>
      <c r="D8" s="2"/>
      <c r="E8" s="13"/>
      <c r="F8" s="13"/>
      <c r="G8" s="13"/>
      <c r="H8" s="13"/>
      <c r="I8" s="5"/>
      <c r="J8" s="11"/>
      <c r="K8" s="2">
        <v>13</v>
      </c>
      <c r="L8" s="2" t="s">
        <v>21</v>
      </c>
      <c r="M8" s="2" t="s">
        <v>20</v>
      </c>
      <c r="N8" s="2" t="s">
        <v>93</v>
      </c>
      <c r="O8" s="2">
        <v>157</v>
      </c>
      <c r="P8" s="2">
        <v>52</v>
      </c>
      <c r="Q8" s="5">
        <f>O8/240*100</f>
        <v>65.416666666666671</v>
      </c>
      <c r="R8" s="19">
        <v>4</v>
      </c>
    </row>
    <row r="9" spans="1:18" x14ac:dyDescent="0.25">
      <c r="A9" s="11"/>
      <c r="B9" s="2">
        <v>5</v>
      </c>
      <c r="C9" s="2" t="s">
        <v>9</v>
      </c>
      <c r="D9" s="2" t="s">
        <v>8</v>
      </c>
      <c r="E9" s="2" t="s">
        <v>7</v>
      </c>
      <c r="F9" s="2"/>
      <c r="G9" s="2"/>
      <c r="H9" s="2">
        <v>67.290000000000006</v>
      </c>
      <c r="I9" s="5">
        <v>1</v>
      </c>
      <c r="J9" s="11"/>
      <c r="K9" s="2">
        <v>29</v>
      </c>
      <c r="L9" s="2" t="s">
        <v>61</v>
      </c>
      <c r="M9" s="2" t="s">
        <v>60</v>
      </c>
      <c r="N9" s="2" t="s">
        <v>56</v>
      </c>
      <c r="O9" s="2">
        <v>0</v>
      </c>
      <c r="P9" s="2"/>
      <c r="Q9" s="5">
        <f>O9/240*100</f>
        <v>0</v>
      </c>
      <c r="R9" s="19"/>
    </row>
    <row r="10" spans="1:18" x14ac:dyDescent="0.25">
      <c r="A10" s="11"/>
      <c r="B10" s="2">
        <v>5</v>
      </c>
      <c r="C10" s="2" t="s">
        <v>9</v>
      </c>
      <c r="D10" s="2" t="s">
        <v>8</v>
      </c>
      <c r="E10" s="2" t="s">
        <v>17</v>
      </c>
      <c r="F10" s="2"/>
      <c r="G10" s="2"/>
      <c r="H10" s="12">
        <v>65.5</v>
      </c>
      <c r="I10" s="5">
        <v>2</v>
      </c>
      <c r="J10" s="11"/>
      <c r="K10" s="2"/>
      <c r="L10" s="2"/>
      <c r="M10" s="2"/>
      <c r="N10" s="2"/>
      <c r="O10" s="2"/>
      <c r="P10" s="2"/>
      <c r="Q10" s="5"/>
      <c r="R10" s="19"/>
    </row>
    <row r="11" spans="1:18" x14ac:dyDescent="0.25">
      <c r="A11" s="11"/>
      <c r="B11" s="2">
        <v>4</v>
      </c>
      <c r="C11" s="2" t="s">
        <v>6</v>
      </c>
      <c r="D11" s="2" t="s">
        <v>5</v>
      </c>
      <c r="E11" s="13" t="s">
        <v>14</v>
      </c>
      <c r="F11" s="13"/>
      <c r="G11" s="13"/>
      <c r="H11" s="13">
        <v>60.34</v>
      </c>
      <c r="I11" s="5">
        <v>3</v>
      </c>
      <c r="J11" s="14" t="s">
        <v>18</v>
      </c>
      <c r="K11" s="2" t="s">
        <v>18</v>
      </c>
      <c r="L11" s="2"/>
      <c r="M11" s="2"/>
      <c r="N11" s="2"/>
      <c r="O11" s="2"/>
      <c r="P11" s="2"/>
      <c r="Q11" s="5"/>
      <c r="R11" s="19"/>
    </row>
    <row r="12" spans="1:18" x14ac:dyDescent="0.25">
      <c r="A12" s="11"/>
      <c r="B12" s="2">
        <v>4</v>
      </c>
      <c r="C12" s="2" t="s">
        <v>6</v>
      </c>
      <c r="D12" s="2" t="s">
        <v>5</v>
      </c>
      <c r="E12" s="2" t="s">
        <v>7</v>
      </c>
      <c r="F12" s="2"/>
      <c r="G12" s="2"/>
      <c r="H12" s="2">
        <v>56.45</v>
      </c>
      <c r="I12" s="5">
        <v>4</v>
      </c>
      <c r="J12" s="11"/>
      <c r="K12" s="10">
        <v>22</v>
      </c>
      <c r="L12" s="10" t="s">
        <v>78</v>
      </c>
      <c r="M12" s="10" t="s">
        <v>77</v>
      </c>
      <c r="N12" s="10" t="s">
        <v>57</v>
      </c>
      <c r="O12" s="10">
        <v>183</v>
      </c>
      <c r="P12" s="10">
        <v>59</v>
      </c>
      <c r="Q12" s="10">
        <f>O12/230*100</f>
        <v>79.565217391304344</v>
      </c>
      <c r="R12" s="23">
        <v>1</v>
      </c>
    </row>
    <row r="13" spans="1:18" x14ac:dyDescent="0.25">
      <c r="A13" s="11"/>
      <c r="B13" s="2"/>
      <c r="C13" s="2"/>
      <c r="D13" s="2"/>
      <c r="E13" s="2"/>
      <c r="F13" s="2"/>
      <c r="G13" s="2"/>
      <c r="H13" s="2"/>
      <c r="I13" s="5"/>
      <c r="J13" s="11"/>
      <c r="K13" s="2">
        <v>15</v>
      </c>
      <c r="L13" s="2" t="s">
        <v>68</v>
      </c>
      <c r="M13" s="2" t="s">
        <v>67</v>
      </c>
      <c r="N13" s="2" t="s">
        <v>56</v>
      </c>
      <c r="O13" s="2">
        <v>175</v>
      </c>
      <c r="P13" s="2">
        <v>57</v>
      </c>
      <c r="Q13" s="5">
        <f>O13/230*100</f>
        <v>76.08695652173914</v>
      </c>
      <c r="R13" s="19">
        <v>1</v>
      </c>
    </row>
    <row r="14" spans="1:18" x14ac:dyDescent="0.25">
      <c r="A14" s="11"/>
      <c r="B14" s="2"/>
      <c r="C14" s="2"/>
      <c r="D14" s="2"/>
      <c r="E14" s="2"/>
      <c r="F14" s="2"/>
      <c r="G14" s="2"/>
      <c r="H14" s="2"/>
      <c r="I14" s="5"/>
      <c r="J14" s="11"/>
      <c r="K14" s="17">
        <v>7</v>
      </c>
      <c r="L14" s="17" t="s">
        <v>70</v>
      </c>
      <c r="M14" s="17" t="s">
        <v>69</v>
      </c>
      <c r="N14" s="24" t="s">
        <v>16</v>
      </c>
      <c r="O14" s="17">
        <v>172</v>
      </c>
      <c r="P14" s="24">
        <v>57</v>
      </c>
      <c r="Q14" s="17">
        <f>O14/230*100</f>
        <v>74.782608695652172</v>
      </c>
      <c r="R14" s="20">
        <v>1</v>
      </c>
    </row>
    <row r="15" spans="1:18" x14ac:dyDescent="0.25">
      <c r="A15" s="11"/>
      <c r="B15" s="10"/>
      <c r="C15" s="10" t="s">
        <v>19</v>
      </c>
      <c r="D15" s="2"/>
      <c r="E15" s="2"/>
      <c r="F15" s="2"/>
      <c r="G15" s="2"/>
      <c r="H15" s="2"/>
      <c r="I15" s="5"/>
      <c r="J15" s="11"/>
      <c r="K15" s="17">
        <v>17</v>
      </c>
      <c r="L15" s="17" t="s">
        <v>76</v>
      </c>
      <c r="M15" s="17" t="s">
        <v>75</v>
      </c>
      <c r="N15" s="17" t="s">
        <v>16</v>
      </c>
      <c r="O15" s="17">
        <v>166</v>
      </c>
      <c r="P15" s="17">
        <v>55</v>
      </c>
      <c r="Q15" s="17">
        <f>O15/230*100</f>
        <v>72.173913043478265</v>
      </c>
      <c r="R15" s="20">
        <v>2</v>
      </c>
    </row>
    <row r="16" spans="1:18" x14ac:dyDescent="0.25">
      <c r="A16" s="11"/>
      <c r="B16" s="2">
        <v>3</v>
      </c>
      <c r="C16" s="2" t="s">
        <v>11</v>
      </c>
      <c r="D16" s="2" t="s">
        <v>10</v>
      </c>
      <c r="E16" s="2" t="s">
        <v>18</v>
      </c>
      <c r="F16" s="2">
        <v>187</v>
      </c>
      <c r="G16" s="2"/>
      <c r="H16" s="2">
        <v>71.92</v>
      </c>
      <c r="I16" s="5"/>
      <c r="J16" s="11"/>
      <c r="K16" s="2">
        <v>16</v>
      </c>
      <c r="L16" s="2" t="s">
        <v>79</v>
      </c>
      <c r="M16" s="2" t="s">
        <v>67</v>
      </c>
      <c r="N16" s="2" t="s">
        <v>88</v>
      </c>
      <c r="O16" s="2">
        <v>162.5</v>
      </c>
      <c r="P16" s="2">
        <v>53</v>
      </c>
      <c r="Q16" s="5">
        <f>O16/230*100</f>
        <v>70.652173913043484</v>
      </c>
      <c r="R16" s="19"/>
    </row>
    <row r="17" spans="1:18" x14ac:dyDescent="0.25">
      <c r="A17" s="12"/>
      <c r="B17" s="2"/>
      <c r="C17" s="2"/>
      <c r="D17" s="2"/>
      <c r="E17" s="2"/>
      <c r="F17" s="2"/>
      <c r="G17" s="2"/>
      <c r="H17" s="2"/>
      <c r="I17" s="5"/>
      <c r="J17" s="11"/>
      <c r="K17" s="2">
        <v>27</v>
      </c>
      <c r="L17" s="2" t="s">
        <v>81</v>
      </c>
      <c r="M17" s="2" t="s">
        <v>80</v>
      </c>
      <c r="N17" s="2" t="s">
        <v>56</v>
      </c>
      <c r="O17" s="2">
        <v>161.5</v>
      </c>
      <c r="P17" s="2">
        <v>52</v>
      </c>
      <c r="Q17" s="5">
        <f>O17/230*100</f>
        <v>70.217391304347828</v>
      </c>
      <c r="R17" s="19">
        <v>2</v>
      </c>
    </row>
    <row r="18" spans="1:18" x14ac:dyDescent="0.25">
      <c r="A18" s="2"/>
      <c r="B18" s="2"/>
      <c r="C18" s="2"/>
      <c r="D18" s="2"/>
      <c r="E18" s="2"/>
      <c r="F18" s="2"/>
      <c r="G18" s="2"/>
      <c r="H18" s="2"/>
      <c r="I18" s="5"/>
      <c r="J18" s="11"/>
      <c r="K18" s="2">
        <v>11</v>
      </c>
      <c r="L18" s="2" t="s">
        <v>72</v>
      </c>
      <c r="M18" s="2" t="s">
        <v>71</v>
      </c>
      <c r="N18" s="2" t="s">
        <v>56</v>
      </c>
      <c r="O18" s="2">
        <v>157.5</v>
      </c>
      <c r="P18" s="2">
        <v>53</v>
      </c>
      <c r="Q18" s="5">
        <f>O18/230*100</f>
        <v>68.478260869565219</v>
      </c>
      <c r="R18" s="19">
        <v>3</v>
      </c>
    </row>
    <row r="19" spans="1:18" x14ac:dyDescent="0.25">
      <c r="A19" s="10" t="s">
        <v>53</v>
      </c>
      <c r="B19" s="2" t="s">
        <v>53</v>
      </c>
      <c r="C19" s="2"/>
      <c r="D19" s="2"/>
      <c r="E19" s="2"/>
      <c r="F19" s="2"/>
      <c r="G19" s="2"/>
      <c r="H19" s="2"/>
      <c r="I19" s="5"/>
      <c r="J19" s="11"/>
      <c r="K19" s="2">
        <v>4</v>
      </c>
      <c r="L19" s="2" t="s">
        <v>74</v>
      </c>
      <c r="M19" s="2" t="s">
        <v>73</v>
      </c>
      <c r="N19" s="2" t="s">
        <v>56</v>
      </c>
      <c r="O19" s="2">
        <v>154</v>
      </c>
      <c r="P19" s="2">
        <v>52</v>
      </c>
      <c r="Q19" s="5">
        <f>O19/230*100</f>
        <v>66.956521739130437</v>
      </c>
      <c r="R19" s="19">
        <v>4</v>
      </c>
    </row>
    <row r="20" spans="1:18" x14ac:dyDescent="0.25">
      <c r="A20" s="11"/>
      <c r="B20" s="10">
        <v>31</v>
      </c>
      <c r="C20" s="10" t="s">
        <v>27</v>
      </c>
      <c r="D20" s="10" t="s">
        <v>26</v>
      </c>
      <c r="E20" s="10" t="s">
        <v>57</v>
      </c>
      <c r="F20" s="10">
        <v>171.5</v>
      </c>
      <c r="G20" s="10">
        <v>58</v>
      </c>
      <c r="H20" s="10">
        <f>F20/240*100</f>
        <v>71.458333333333329</v>
      </c>
      <c r="I20" s="10">
        <v>1</v>
      </c>
      <c r="J20" s="11"/>
      <c r="K20" s="2"/>
      <c r="L20" s="2"/>
      <c r="M20" s="2"/>
      <c r="N20" s="2"/>
      <c r="O20" s="2"/>
      <c r="P20" s="2"/>
      <c r="Q20" s="5"/>
      <c r="R20" s="19"/>
    </row>
    <row r="21" spans="1:18" x14ac:dyDescent="0.25">
      <c r="A21" s="11"/>
      <c r="B21" s="2">
        <v>10</v>
      </c>
      <c r="C21" s="2" t="s">
        <v>23</v>
      </c>
      <c r="D21" s="2" t="s">
        <v>22</v>
      </c>
      <c r="E21" s="2" t="s">
        <v>56</v>
      </c>
      <c r="F21" s="2">
        <v>166.5</v>
      </c>
      <c r="G21" s="2">
        <v>55</v>
      </c>
      <c r="H21" s="2">
        <f>F21/240*100</f>
        <v>69.375</v>
      </c>
      <c r="I21" s="5">
        <v>1</v>
      </c>
      <c r="J21" s="11"/>
      <c r="K21" s="2"/>
      <c r="L21" s="10" t="s">
        <v>87</v>
      </c>
      <c r="M21" s="2" t="s">
        <v>30</v>
      </c>
      <c r="N21" s="2"/>
      <c r="O21" s="2"/>
      <c r="P21" s="2"/>
      <c r="Q21" s="5">
        <f>O21/230*100</f>
        <v>0</v>
      </c>
      <c r="R21" s="19"/>
    </row>
    <row r="22" spans="1:18" x14ac:dyDescent="0.25">
      <c r="A22" s="11"/>
      <c r="B22" s="2">
        <v>13</v>
      </c>
      <c r="C22" s="2" t="s">
        <v>21</v>
      </c>
      <c r="D22" s="2" t="s">
        <v>20</v>
      </c>
      <c r="E22" s="2" t="s">
        <v>56</v>
      </c>
      <c r="F22" s="2">
        <v>164.5</v>
      </c>
      <c r="G22" s="2">
        <v>54</v>
      </c>
      <c r="H22" s="2">
        <f>F22/240*100</f>
        <v>68.541666666666671</v>
      </c>
      <c r="I22" s="5">
        <v>2</v>
      </c>
      <c r="J22" s="11"/>
      <c r="K22" s="2">
        <v>24</v>
      </c>
      <c r="L22" s="2" t="s">
        <v>83</v>
      </c>
      <c r="M22" s="2" t="s">
        <v>82</v>
      </c>
      <c r="N22" s="2" t="s">
        <v>57</v>
      </c>
      <c r="O22" s="2"/>
      <c r="P22" s="2"/>
      <c r="Q22" s="5">
        <f t="shared" ref="Q13:Q22" si="0">O22/230*100</f>
        <v>0</v>
      </c>
      <c r="R22" s="19"/>
    </row>
    <row r="23" spans="1:18" x14ac:dyDescent="0.25">
      <c r="A23" s="11"/>
      <c r="B23" s="10">
        <v>28</v>
      </c>
      <c r="C23" s="10" t="s">
        <v>25</v>
      </c>
      <c r="D23" s="10" t="s">
        <v>24</v>
      </c>
      <c r="E23" s="10" t="s">
        <v>57</v>
      </c>
      <c r="F23" s="10">
        <v>164</v>
      </c>
      <c r="G23" s="10">
        <v>53</v>
      </c>
      <c r="H23" s="10">
        <f>F23/240*100</f>
        <v>68.333333333333329</v>
      </c>
      <c r="I23" s="10">
        <v>2</v>
      </c>
      <c r="J23" s="11"/>
      <c r="K23" s="2"/>
      <c r="L23" s="2"/>
      <c r="M23" s="2"/>
      <c r="N23" s="2"/>
      <c r="O23" s="2"/>
      <c r="P23" s="2"/>
      <c r="Q23" s="5"/>
      <c r="R23" s="19"/>
    </row>
    <row r="24" spans="1:18" x14ac:dyDescent="0.25">
      <c r="A24" s="11"/>
      <c r="B24" s="2">
        <v>3</v>
      </c>
      <c r="C24" s="2" t="s">
        <v>29</v>
      </c>
      <c r="D24" s="2" t="s">
        <v>28</v>
      </c>
      <c r="E24" s="2" t="s">
        <v>56</v>
      </c>
      <c r="F24" s="2">
        <v>155.5</v>
      </c>
      <c r="G24" s="2">
        <v>52</v>
      </c>
      <c r="H24" s="2">
        <f>F24/240*100</f>
        <v>64.791666666666671</v>
      </c>
      <c r="I24" s="5">
        <v>3</v>
      </c>
      <c r="J24" s="11"/>
      <c r="K24" s="2"/>
      <c r="L24" s="2"/>
      <c r="M24" s="2"/>
      <c r="N24" s="2"/>
      <c r="O24" s="2"/>
      <c r="P24" s="2"/>
      <c r="Q24" s="5"/>
      <c r="R24" s="19"/>
    </row>
    <row r="25" spans="1:18" x14ac:dyDescent="0.25">
      <c r="A25" s="11"/>
      <c r="B25" s="2"/>
      <c r="C25" s="2"/>
      <c r="D25" s="2"/>
      <c r="E25" s="2"/>
      <c r="F25" s="2"/>
      <c r="G25" s="2"/>
      <c r="H25" s="2"/>
      <c r="I25" s="5"/>
      <c r="J25" s="14" t="s">
        <v>86</v>
      </c>
      <c r="K25" s="2"/>
      <c r="L25" s="2"/>
      <c r="M25" s="2"/>
      <c r="N25" s="2"/>
      <c r="O25" s="2"/>
      <c r="P25" s="2"/>
      <c r="Q25" s="5"/>
      <c r="R25" s="19"/>
    </row>
    <row r="26" spans="1:18" x14ac:dyDescent="0.25">
      <c r="A26" s="14" t="s">
        <v>58</v>
      </c>
      <c r="B26" s="2"/>
      <c r="C26" s="10"/>
      <c r="D26" s="10" t="s">
        <v>98</v>
      </c>
      <c r="E26" s="2"/>
      <c r="F26" s="2"/>
      <c r="G26" s="2"/>
      <c r="H26" s="2"/>
      <c r="I26" s="5"/>
      <c r="J26" s="11"/>
      <c r="K26" s="2">
        <v>15</v>
      </c>
      <c r="L26" s="2" t="s">
        <v>68</v>
      </c>
      <c r="M26" s="2" t="s">
        <v>67</v>
      </c>
      <c r="N26" s="2" t="s">
        <v>56</v>
      </c>
      <c r="O26" s="2">
        <v>172.5</v>
      </c>
      <c r="P26" s="2">
        <v>66</v>
      </c>
      <c r="Q26" s="5">
        <f>O26/240*100</f>
        <v>71.875</v>
      </c>
      <c r="R26" s="19">
        <v>1</v>
      </c>
    </row>
    <row r="27" spans="1:18" x14ac:dyDescent="0.25">
      <c r="A27" s="15"/>
      <c r="B27" s="5"/>
      <c r="C27" s="5"/>
      <c r="D27" s="5"/>
      <c r="E27" s="5"/>
      <c r="F27" s="5"/>
      <c r="G27" s="5"/>
      <c r="H27" s="5"/>
      <c r="I27" s="5"/>
      <c r="J27" s="11"/>
      <c r="K27" s="10">
        <v>24</v>
      </c>
      <c r="L27" s="10" t="s">
        <v>83</v>
      </c>
      <c r="M27" s="10" t="s">
        <v>82</v>
      </c>
      <c r="N27" s="10" t="s">
        <v>57</v>
      </c>
      <c r="O27" s="10">
        <v>171</v>
      </c>
      <c r="P27" s="10">
        <v>63.5</v>
      </c>
      <c r="Q27" s="10">
        <f>O27/240*100</f>
        <v>71.25</v>
      </c>
      <c r="R27" s="23">
        <v>1</v>
      </c>
    </row>
    <row r="28" spans="1:18" x14ac:dyDescent="0.25">
      <c r="A28" s="11"/>
      <c r="B28" s="10">
        <v>23</v>
      </c>
      <c r="C28" s="10" t="s">
        <v>44</v>
      </c>
      <c r="D28" s="10" t="s">
        <v>43</v>
      </c>
      <c r="E28" s="10" t="s">
        <v>57</v>
      </c>
      <c r="F28" s="10">
        <v>206</v>
      </c>
      <c r="G28" s="10">
        <v>54</v>
      </c>
      <c r="H28" s="10">
        <f>F28/310*100</f>
        <v>66.451612903225808</v>
      </c>
      <c r="I28" s="10">
        <v>1</v>
      </c>
      <c r="J28" s="11"/>
      <c r="K28" s="2">
        <v>20</v>
      </c>
      <c r="L28" s="2" t="s">
        <v>42</v>
      </c>
      <c r="M28" s="2" t="s">
        <v>41</v>
      </c>
      <c r="N28" s="2" t="s">
        <v>56</v>
      </c>
      <c r="O28" s="2">
        <v>170</v>
      </c>
      <c r="P28" s="2">
        <v>63.5</v>
      </c>
      <c r="Q28" s="5">
        <f>O28/240*100</f>
        <v>70.833333333333343</v>
      </c>
      <c r="R28" s="19">
        <v>2</v>
      </c>
    </row>
    <row r="29" spans="1:18" x14ac:dyDescent="0.25">
      <c r="A29" s="11"/>
      <c r="B29" s="2">
        <v>20</v>
      </c>
      <c r="C29" s="17" t="s">
        <v>42</v>
      </c>
      <c r="D29" s="17" t="s">
        <v>41</v>
      </c>
      <c r="E29" s="17" t="s">
        <v>16</v>
      </c>
      <c r="F29" s="17">
        <v>199.5</v>
      </c>
      <c r="G29" s="17">
        <v>52</v>
      </c>
      <c r="H29" s="17">
        <f>F29/310*100</f>
        <v>64.354838709677423</v>
      </c>
      <c r="I29" s="17">
        <v>1</v>
      </c>
      <c r="J29" s="11"/>
      <c r="K29" s="17">
        <v>17</v>
      </c>
      <c r="L29" s="17" t="s">
        <v>76</v>
      </c>
      <c r="M29" s="17" t="s">
        <v>75</v>
      </c>
      <c r="N29" s="17" t="s">
        <v>16</v>
      </c>
      <c r="O29" s="17">
        <v>168</v>
      </c>
      <c r="P29" s="17">
        <v>63</v>
      </c>
      <c r="Q29" s="17">
        <f>O29/240*100</f>
        <v>70</v>
      </c>
      <c r="R29" s="20">
        <v>1</v>
      </c>
    </row>
    <row r="30" spans="1:18" x14ac:dyDescent="0.25">
      <c r="A30" s="11"/>
      <c r="B30" s="5">
        <v>61</v>
      </c>
      <c r="C30" s="5" t="s">
        <v>91</v>
      </c>
      <c r="D30" s="5" t="s">
        <v>92</v>
      </c>
      <c r="E30" s="5" t="s">
        <v>93</v>
      </c>
      <c r="F30" s="5">
        <v>197.5</v>
      </c>
      <c r="G30" s="5">
        <v>53</v>
      </c>
      <c r="H30" s="5">
        <f>F30/310*100</f>
        <v>63.70967741935484</v>
      </c>
      <c r="I30" s="5">
        <v>1</v>
      </c>
      <c r="J30" s="11"/>
      <c r="K30" s="2">
        <v>16</v>
      </c>
      <c r="L30" s="2" t="s">
        <v>79</v>
      </c>
      <c r="M30" s="2" t="s">
        <v>67</v>
      </c>
      <c r="N30" s="2" t="s">
        <v>88</v>
      </c>
      <c r="O30" s="2">
        <v>163.1</v>
      </c>
      <c r="P30" s="2">
        <v>63</v>
      </c>
      <c r="Q30" s="5">
        <f>O30/240*100</f>
        <v>67.958333333333329</v>
      </c>
      <c r="R30" s="19"/>
    </row>
    <row r="31" spans="1:18" x14ac:dyDescent="0.25">
      <c r="A31" s="11"/>
      <c r="B31" s="2">
        <v>19</v>
      </c>
      <c r="C31" s="2" t="s">
        <v>40</v>
      </c>
      <c r="D31" s="2" t="s">
        <v>39</v>
      </c>
      <c r="E31" s="2" t="s">
        <v>56</v>
      </c>
      <c r="F31" s="2">
        <v>196</v>
      </c>
      <c r="G31" s="2">
        <v>51</v>
      </c>
      <c r="H31" s="5">
        <f>F31/310*100</f>
        <v>63.225806451612897</v>
      </c>
      <c r="I31" s="5">
        <v>2</v>
      </c>
      <c r="J31" s="11"/>
      <c r="K31" s="2">
        <v>25</v>
      </c>
      <c r="L31" s="2" t="s">
        <v>81</v>
      </c>
      <c r="M31" s="2" t="s">
        <v>84</v>
      </c>
      <c r="N31" s="2" t="s">
        <v>56</v>
      </c>
      <c r="O31" s="2">
        <v>163</v>
      </c>
      <c r="P31" s="2">
        <v>64</v>
      </c>
      <c r="Q31" s="5">
        <f>O31/240*100</f>
        <v>67.916666666666671</v>
      </c>
      <c r="R31" s="19">
        <v>3</v>
      </c>
    </row>
    <row r="32" spans="1:18" x14ac:dyDescent="0.25">
      <c r="A32" s="11"/>
      <c r="B32" s="17">
        <v>8</v>
      </c>
      <c r="C32" s="17" t="s">
        <v>34</v>
      </c>
      <c r="D32" s="17" t="s">
        <v>33</v>
      </c>
      <c r="E32" s="17" t="s">
        <v>16</v>
      </c>
      <c r="F32" s="17">
        <v>194.5</v>
      </c>
      <c r="G32" s="17">
        <v>50</v>
      </c>
      <c r="H32" s="17">
        <f>F32/310*100</f>
        <v>62.741935483870968</v>
      </c>
      <c r="I32" s="17">
        <v>2</v>
      </c>
      <c r="J32" s="11"/>
      <c r="K32" s="2">
        <v>8</v>
      </c>
      <c r="L32" s="2" t="s">
        <v>34</v>
      </c>
      <c r="M32" s="2" t="s">
        <v>33</v>
      </c>
      <c r="N32" s="2" t="s">
        <v>56</v>
      </c>
      <c r="O32" s="2">
        <v>157.5</v>
      </c>
      <c r="P32" s="2">
        <v>60</v>
      </c>
      <c r="Q32" s="5">
        <f>O32/240*100</f>
        <v>65.625</v>
      </c>
      <c r="R32" s="19">
        <v>4</v>
      </c>
    </row>
    <row r="33" spans="1:18" x14ac:dyDescent="0.25">
      <c r="A33" s="11"/>
      <c r="B33" s="17">
        <v>2</v>
      </c>
      <c r="C33" s="17" t="s">
        <v>32</v>
      </c>
      <c r="D33" s="17" t="s">
        <v>31</v>
      </c>
      <c r="E33" s="17" t="s">
        <v>16</v>
      </c>
      <c r="F33" s="17">
        <v>193.5</v>
      </c>
      <c r="G33" s="17">
        <v>51</v>
      </c>
      <c r="H33" s="17">
        <f>F33/310*100</f>
        <v>62.419354838709673</v>
      </c>
      <c r="I33" s="17">
        <v>3</v>
      </c>
      <c r="J33" s="11"/>
      <c r="K33" s="2">
        <v>4</v>
      </c>
      <c r="L33" s="2" t="s">
        <v>74</v>
      </c>
      <c r="M33" s="2" t="s">
        <v>73</v>
      </c>
      <c r="N33" s="2" t="s">
        <v>56</v>
      </c>
      <c r="O33" s="2">
        <v>154</v>
      </c>
      <c r="P33" s="2">
        <v>59</v>
      </c>
      <c r="Q33" s="5">
        <f>O33/240*100</f>
        <v>64.166666666666671</v>
      </c>
      <c r="R33" s="19">
        <v>5</v>
      </c>
    </row>
    <row r="34" spans="1:18" x14ac:dyDescent="0.25">
      <c r="A34" s="11"/>
      <c r="B34" s="2">
        <v>14</v>
      </c>
      <c r="C34" s="2" t="s">
        <v>38</v>
      </c>
      <c r="D34" s="2" t="s">
        <v>37</v>
      </c>
      <c r="E34" s="2" t="s">
        <v>56</v>
      </c>
      <c r="F34" s="2">
        <v>179.5</v>
      </c>
      <c r="G34" s="2">
        <v>51</v>
      </c>
      <c r="H34" s="5">
        <f>F34/310*100</f>
        <v>57.903225806451609</v>
      </c>
      <c r="I34" s="5">
        <v>3</v>
      </c>
      <c r="J34" s="11"/>
      <c r="K34" s="2">
        <v>11</v>
      </c>
      <c r="L34" s="2" t="s">
        <v>72</v>
      </c>
      <c r="M34" s="2" t="s">
        <v>71</v>
      </c>
      <c r="N34" s="2" t="s">
        <v>56</v>
      </c>
      <c r="O34" s="2">
        <v>154</v>
      </c>
      <c r="P34" s="2">
        <v>60</v>
      </c>
      <c r="Q34" s="5">
        <f>O34/240*100</f>
        <v>64.166666666666671</v>
      </c>
      <c r="R34" s="19">
        <v>6</v>
      </c>
    </row>
    <row r="35" spans="1:18" x14ac:dyDescent="0.25">
      <c r="A35" s="11"/>
      <c r="B35" s="2">
        <v>9</v>
      </c>
      <c r="C35" s="2" t="s">
        <v>36</v>
      </c>
      <c r="D35" s="2" t="s">
        <v>35</v>
      </c>
      <c r="E35" s="2" t="s">
        <v>56</v>
      </c>
      <c r="F35" s="2"/>
      <c r="G35" s="2"/>
      <c r="H35" s="5">
        <f>F35/310*100</f>
        <v>0</v>
      </c>
      <c r="I35" s="5"/>
      <c r="J35" s="12"/>
      <c r="K35" s="2"/>
      <c r="L35" s="2"/>
      <c r="M35" s="2"/>
      <c r="N35" s="2"/>
      <c r="O35" s="2"/>
      <c r="P35" s="2"/>
      <c r="Q35" s="5"/>
      <c r="R35" s="19"/>
    </row>
    <row r="36" spans="1:18" x14ac:dyDescent="0.25">
      <c r="A36" s="11"/>
      <c r="B36" s="2">
        <v>26</v>
      </c>
      <c r="C36" s="2" t="s">
        <v>46</v>
      </c>
      <c r="D36" s="2" t="s">
        <v>45</v>
      </c>
      <c r="E36" s="2" t="s">
        <v>99</v>
      </c>
      <c r="F36" s="2"/>
      <c r="G36" s="2"/>
      <c r="H36" s="5">
        <f t="shared" ref="H29:H36" si="1">F36/310*100</f>
        <v>0</v>
      </c>
      <c r="I36" s="5"/>
      <c r="J36" s="11"/>
      <c r="K36" s="2"/>
      <c r="L36" s="2"/>
      <c r="M36" s="2"/>
      <c r="N36" s="2"/>
      <c r="O36" s="2"/>
      <c r="P36" s="2"/>
      <c r="Q36" s="5"/>
      <c r="R36" s="19"/>
    </row>
    <row r="37" spans="1:18" x14ac:dyDescent="0.25">
      <c r="A37" s="11"/>
      <c r="B37" s="2"/>
      <c r="C37" s="2"/>
      <c r="D37" s="2"/>
      <c r="E37" s="2"/>
      <c r="F37" s="2"/>
      <c r="G37" s="2"/>
      <c r="H37" s="2"/>
      <c r="I37" s="5"/>
      <c r="J37" s="11"/>
      <c r="K37" s="2"/>
      <c r="L37" s="2"/>
      <c r="M37" s="2"/>
      <c r="N37" s="2"/>
      <c r="O37" s="2"/>
      <c r="P37" s="2"/>
      <c r="Q37" s="5"/>
      <c r="R37" s="19"/>
    </row>
    <row r="38" spans="1:18" x14ac:dyDescent="0.25">
      <c r="A38" s="14" t="s">
        <v>54</v>
      </c>
      <c r="B38" s="2"/>
      <c r="C38" s="2"/>
      <c r="D38" s="2"/>
      <c r="E38" s="2"/>
      <c r="F38" s="2"/>
      <c r="G38" s="2"/>
      <c r="H38" s="2"/>
      <c r="I38" s="5"/>
      <c r="J38" s="2"/>
      <c r="K38" s="2"/>
      <c r="L38" s="2"/>
      <c r="M38" s="2"/>
      <c r="N38" s="2"/>
      <c r="O38" s="2"/>
      <c r="P38" s="2"/>
      <c r="Q38" s="5"/>
      <c r="R38" s="19"/>
    </row>
    <row r="39" spans="1:18" x14ac:dyDescent="0.25">
      <c r="A39" s="16"/>
      <c r="B39" s="2">
        <v>5</v>
      </c>
      <c r="C39" s="2" t="s">
        <v>48</v>
      </c>
      <c r="D39" s="2" t="s">
        <v>47</v>
      </c>
      <c r="E39" s="2" t="s">
        <v>56</v>
      </c>
      <c r="F39" s="2">
        <v>223</v>
      </c>
      <c r="G39" s="2">
        <v>53</v>
      </c>
      <c r="H39" s="5">
        <f>F39/340*100</f>
        <v>65.588235294117652</v>
      </c>
      <c r="I39" s="5">
        <v>1</v>
      </c>
      <c r="J39" s="2"/>
      <c r="K39" s="2"/>
      <c r="L39" s="2"/>
      <c r="M39" s="2"/>
      <c r="N39" s="2"/>
      <c r="O39" s="2"/>
      <c r="P39" s="2"/>
      <c r="Q39" s="5"/>
      <c r="R39" s="19"/>
    </row>
    <row r="40" spans="1:18" x14ac:dyDescent="0.25">
      <c r="A40" s="11"/>
      <c r="B40" s="10">
        <v>23</v>
      </c>
      <c r="C40" s="10" t="s">
        <v>44</v>
      </c>
      <c r="D40" s="10" t="s">
        <v>43</v>
      </c>
      <c r="E40" s="10" t="s">
        <v>57</v>
      </c>
      <c r="F40" s="10">
        <v>219</v>
      </c>
      <c r="G40" s="10">
        <v>53</v>
      </c>
      <c r="H40" s="10">
        <f>F40/340*100</f>
        <v>64.411764705882362</v>
      </c>
      <c r="I40" s="10">
        <v>1</v>
      </c>
      <c r="J40" s="2"/>
      <c r="K40" s="2"/>
      <c r="L40" s="2"/>
      <c r="M40" s="2"/>
      <c r="N40" s="2"/>
      <c r="O40" s="2"/>
      <c r="P40" s="2"/>
      <c r="Q40" s="5"/>
      <c r="R40" s="19"/>
    </row>
    <row r="41" spans="1:18" x14ac:dyDescent="0.25">
      <c r="A41" s="11"/>
      <c r="B41" s="25">
        <v>61</v>
      </c>
      <c r="C41" s="25" t="s">
        <v>94</v>
      </c>
      <c r="D41" s="25" t="s">
        <v>95</v>
      </c>
      <c r="E41" s="25" t="s">
        <v>16</v>
      </c>
      <c r="F41" s="25">
        <v>214</v>
      </c>
      <c r="G41" s="25">
        <v>51</v>
      </c>
      <c r="H41" s="25">
        <f>F41/340*100</f>
        <v>62.941176470588232</v>
      </c>
      <c r="I41" s="25">
        <v>1</v>
      </c>
      <c r="J41" s="2"/>
      <c r="K41" s="2"/>
      <c r="L41" s="2"/>
      <c r="M41" s="2"/>
      <c r="N41" s="2"/>
      <c r="O41" s="2"/>
      <c r="P41" s="2"/>
      <c r="Q41" s="5"/>
      <c r="R41" s="19"/>
    </row>
    <row r="42" spans="1:18" x14ac:dyDescent="0.25">
      <c r="A42" s="11"/>
      <c r="B42" s="2">
        <v>19</v>
      </c>
      <c r="C42" s="2" t="s">
        <v>40</v>
      </c>
      <c r="D42" s="2" t="s">
        <v>39</v>
      </c>
      <c r="E42" s="2" t="s">
        <v>56</v>
      </c>
      <c r="F42" s="2">
        <v>213</v>
      </c>
      <c r="G42" s="2">
        <v>51</v>
      </c>
      <c r="H42" s="5">
        <f>F42/340*100</f>
        <v>62.647058823529413</v>
      </c>
      <c r="I42" s="5">
        <v>2</v>
      </c>
      <c r="J42" s="2"/>
      <c r="K42" s="2"/>
      <c r="L42" s="2"/>
      <c r="M42" s="2"/>
      <c r="N42" s="2"/>
      <c r="O42" s="2"/>
      <c r="P42" s="2"/>
      <c r="Q42" s="5"/>
      <c r="R42" s="19"/>
    </row>
    <row r="43" spans="1:18" x14ac:dyDescent="0.25">
      <c r="A43" s="11"/>
      <c r="B43" s="5">
        <v>61</v>
      </c>
      <c r="C43" s="5" t="s">
        <v>91</v>
      </c>
      <c r="D43" s="5" t="s">
        <v>92</v>
      </c>
      <c r="E43" s="5" t="s">
        <v>93</v>
      </c>
      <c r="F43" s="5">
        <v>209.5</v>
      </c>
      <c r="G43" s="5">
        <v>52</v>
      </c>
      <c r="H43" s="5">
        <f>F43/340*100</f>
        <v>61.617647058823536</v>
      </c>
      <c r="I43" s="5">
        <v>3</v>
      </c>
      <c r="J43" s="2"/>
      <c r="K43" s="2"/>
      <c r="L43" s="2"/>
      <c r="M43" s="2"/>
      <c r="N43" s="2"/>
      <c r="O43" s="2"/>
      <c r="P43" s="2"/>
      <c r="Q43" s="5"/>
      <c r="R43" s="19"/>
    </row>
    <row r="44" spans="1:18" x14ac:dyDescent="0.25">
      <c r="A44" s="11"/>
      <c r="B44" s="2">
        <v>14</v>
      </c>
      <c r="C44" s="2" t="s">
        <v>38</v>
      </c>
      <c r="D44" s="2" t="s">
        <v>37</v>
      </c>
      <c r="E44" s="2" t="s">
        <v>56</v>
      </c>
      <c r="F44" s="2">
        <v>205.5</v>
      </c>
      <c r="G44" s="2">
        <v>51</v>
      </c>
      <c r="H44" s="5">
        <f>F44/340*100</f>
        <v>60.441176470588232</v>
      </c>
      <c r="I44" s="5">
        <v>4</v>
      </c>
      <c r="J44" s="2"/>
      <c r="K44" s="2"/>
      <c r="L44" s="2"/>
      <c r="M44" s="2"/>
      <c r="N44" s="2"/>
      <c r="O44" s="2"/>
      <c r="P44" s="2"/>
      <c r="Q44" s="5"/>
      <c r="R44" s="19"/>
    </row>
    <row r="45" spans="1:18" x14ac:dyDescent="0.25">
      <c r="A45" s="11"/>
      <c r="B45" s="2"/>
      <c r="C45" s="2"/>
      <c r="D45" s="2"/>
      <c r="E45" s="2"/>
      <c r="F45" s="2"/>
      <c r="G45" s="2"/>
      <c r="H45" s="5"/>
      <c r="I45" s="5"/>
      <c r="J45" s="2"/>
      <c r="K45" s="2"/>
      <c r="L45" s="2"/>
      <c r="M45" s="2"/>
      <c r="N45" s="2"/>
      <c r="O45" s="2"/>
      <c r="P45" s="2"/>
      <c r="Q45" s="5"/>
      <c r="R45" s="19"/>
    </row>
    <row r="46" spans="1:18" x14ac:dyDescent="0.25">
      <c r="A46" s="12"/>
      <c r="B46" s="2"/>
      <c r="C46" s="26"/>
      <c r="D46" s="2"/>
      <c r="E46" s="2"/>
      <c r="F46" s="2"/>
      <c r="G46" s="2"/>
      <c r="H46" s="5"/>
      <c r="I46" s="5"/>
      <c r="J46" s="2"/>
      <c r="K46" s="2"/>
      <c r="L46" s="2"/>
      <c r="M46" s="2"/>
      <c r="N46" s="2"/>
      <c r="O46" s="2"/>
      <c r="P46" s="2"/>
      <c r="Q46" s="5"/>
      <c r="R46" s="19"/>
    </row>
    <row r="47" spans="1:18" x14ac:dyDescent="0.25">
      <c r="A47" s="11"/>
      <c r="B47" s="2"/>
      <c r="C47" s="2"/>
      <c r="D47" s="2"/>
      <c r="E47" s="2"/>
      <c r="F47" s="2"/>
      <c r="G47" s="2"/>
      <c r="H47" s="2"/>
      <c r="I47" s="5"/>
      <c r="J47" s="2"/>
      <c r="K47" s="2"/>
      <c r="L47" s="2"/>
      <c r="M47" s="2"/>
      <c r="N47" s="2"/>
      <c r="O47" s="2"/>
      <c r="P47" s="2"/>
      <c r="Q47" s="5"/>
      <c r="R47" s="19"/>
    </row>
    <row r="48" spans="1:18" x14ac:dyDescent="0.25">
      <c r="A48" s="14" t="s">
        <v>89</v>
      </c>
      <c r="B48" s="2"/>
      <c r="C48" s="2"/>
      <c r="D48" s="2"/>
      <c r="E48" s="2"/>
      <c r="F48" s="2"/>
      <c r="G48" s="2"/>
      <c r="H48" s="2"/>
      <c r="I48" s="5"/>
      <c r="J48" s="2"/>
      <c r="K48" s="2"/>
      <c r="L48" s="2"/>
      <c r="M48" s="2"/>
      <c r="N48" s="2"/>
      <c r="O48" s="2"/>
      <c r="P48" s="2"/>
      <c r="Q48" s="5"/>
      <c r="R48" s="19"/>
    </row>
    <row r="49" spans="1:18" x14ac:dyDescent="0.25">
      <c r="A49" s="15">
        <v>4.18</v>
      </c>
      <c r="B49" s="2">
        <v>6</v>
      </c>
      <c r="C49" s="2" t="s">
        <v>50</v>
      </c>
      <c r="D49" s="2" t="s">
        <v>49</v>
      </c>
      <c r="E49" s="2" t="s">
        <v>56</v>
      </c>
      <c r="F49" s="2"/>
      <c r="G49" s="2"/>
      <c r="H49" s="2"/>
      <c r="I49" s="5"/>
      <c r="J49" s="2"/>
      <c r="K49" s="2"/>
      <c r="L49" s="2"/>
      <c r="M49" s="2"/>
      <c r="N49" s="2"/>
      <c r="O49" s="2"/>
      <c r="P49" s="2"/>
      <c r="Q49" s="5"/>
      <c r="R49" s="19"/>
    </row>
    <row r="50" spans="1:18" x14ac:dyDescent="0.25">
      <c r="A50" s="11"/>
      <c r="B50" s="2"/>
      <c r="C50" s="2"/>
      <c r="D50" s="2"/>
      <c r="E50" s="2"/>
      <c r="F50" s="2"/>
      <c r="G50" s="2"/>
      <c r="H50" s="2"/>
      <c r="I50" s="5"/>
      <c r="J50" s="2"/>
      <c r="K50" s="2"/>
      <c r="L50" s="2"/>
      <c r="M50" s="2"/>
      <c r="N50" s="2"/>
      <c r="O50" s="2"/>
      <c r="P50" s="2"/>
      <c r="Q50" s="5"/>
      <c r="R50" s="19"/>
    </row>
    <row r="51" spans="1:18" x14ac:dyDescent="0.25">
      <c r="A51" s="14" t="s">
        <v>90</v>
      </c>
      <c r="B51" s="2"/>
      <c r="C51" s="2"/>
      <c r="D51" s="2" t="s">
        <v>55</v>
      </c>
      <c r="E51" s="2"/>
      <c r="F51" s="2"/>
      <c r="G51" s="2"/>
      <c r="H51" s="2"/>
      <c r="I51" s="5"/>
      <c r="J51" s="2"/>
      <c r="K51" s="2"/>
      <c r="L51" s="2"/>
      <c r="M51" s="2"/>
      <c r="N51" s="2"/>
      <c r="O51" s="2"/>
      <c r="P51" s="2"/>
      <c r="Q51" s="5"/>
      <c r="R51" s="19"/>
    </row>
    <row r="52" spans="1:18" x14ac:dyDescent="0.25">
      <c r="A52" s="15">
        <v>4.26</v>
      </c>
      <c r="B52" s="2">
        <v>12</v>
      </c>
      <c r="C52" s="2" t="s">
        <v>52</v>
      </c>
      <c r="D52" s="2" t="s">
        <v>51</v>
      </c>
      <c r="E52" s="2"/>
      <c r="F52" s="2"/>
      <c r="G52" s="2"/>
      <c r="H52" s="2"/>
      <c r="I52" s="5"/>
    </row>
  </sheetData>
  <sortState ref="B39:H46">
    <sortCondition descending="1" ref="H39:H46"/>
  </sortState>
  <pageMargins left="0" right="0" top="0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I31" sqref="I31"/>
    </sheetView>
  </sheetViews>
  <sheetFormatPr defaultRowHeight="15" x14ac:dyDescent="0.25"/>
  <sheetData>
    <row r="1" spans="1:9" x14ac:dyDescent="0.25">
      <c r="A1">
        <v>1</v>
      </c>
      <c r="B1">
        <v>2</v>
      </c>
      <c r="C1">
        <v>1</v>
      </c>
      <c r="D1">
        <v>2</v>
      </c>
      <c r="E1">
        <v>4</v>
      </c>
      <c r="F1">
        <v>5</v>
      </c>
      <c r="G1">
        <v>5</v>
      </c>
      <c r="H1">
        <v>4</v>
      </c>
      <c r="I1">
        <v>3</v>
      </c>
    </row>
    <row r="2" spans="1:9" x14ac:dyDescent="0.25">
      <c r="A2">
        <v>6.5</v>
      </c>
      <c r="B2">
        <v>6</v>
      </c>
      <c r="C2">
        <v>6.5</v>
      </c>
      <c r="D2">
        <v>6</v>
      </c>
      <c r="E2">
        <v>6</v>
      </c>
      <c r="F2">
        <v>6.5</v>
      </c>
      <c r="G2">
        <v>6</v>
      </c>
      <c r="H2">
        <v>7</v>
      </c>
      <c r="I2">
        <v>8</v>
      </c>
    </row>
    <row r="3" spans="1:9" x14ac:dyDescent="0.25">
      <c r="A3">
        <v>6</v>
      </c>
      <c r="B3">
        <v>6.5</v>
      </c>
      <c r="C3">
        <v>5.5</v>
      </c>
      <c r="D3">
        <v>6.5</v>
      </c>
      <c r="E3">
        <v>6</v>
      </c>
      <c r="F3">
        <v>7</v>
      </c>
      <c r="G3">
        <v>7.5</v>
      </c>
      <c r="H3">
        <v>7</v>
      </c>
      <c r="I3">
        <v>6</v>
      </c>
    </row>
    <row r="4" spans="1:9" x14ac:dyDescent="0.25">
      <c r="A4">
        <v>6</v>
      </c>
      <c r="B4">
        <v>6.5</v>
      </c>
      <c r="C4">
        <v>6</v>
      </c>
      <c r="D4">
        <v>6</v>
      </c>
      <c r="E4">
        <v>7</v>
      </c>
      <c r="F4">
        <v>7</v>
      </c>
      <c r="G4">
        <v>6.5</v>
      </c>
      <c r="H4">
        <v>7</v>
      </c>
      <c r="I4">
        <v>8</v>
      </c>
    </row>
    <row r="5" spans="1:9" x14ac:dyDescent="0.25">
      <c r="A5">
        <v>5.5</v>
      </c>
      <c r="B5">
        <v>6</v>
      </c>
      <c r="C5">
        <v>6</v>
      </c>
      <c r="D5">
        <v>6.5</v>
      </c>
      <c r="E5">
        <v>6.5</v>
      </c>
      <c r="F5">
        <v>6.5</v>
      </c>
      <c r="G5">
        <v>7</v>
      </c>
      <c r="H5">
        <v>7.5</v>
      </c>
      <c r="I5">
        <v>8</v>
      </c>
    </row>
    <row r="6" spans="1:9" x14ac:dyDescent="0.25">
      <c r="A6">
        <v>6</v>
      </c>
      <c r="B6">
        <v>6.5</v>
      </c>
      <c r="C6">
        <v>13</v>
      </c>
      <c r="D6">
        <v>13</v>
      </c>
      <c r="E6">
        <v>7</v>
      </c>
      <c r="F6">
        <v>6.5</v>
      </c>
      <c r="G6">
        <v>7</v>
      </c>
      <c r="H6">
        <v>4</v>
      </c>
      <c r="I6">
        <v>6</v>
      </c>
    </row>
    <row r="7" spans="1:9" x14ac:dyDescent="0.25">
      <c r="A7">
        <v>6.5</v>
      </c>
      <c r="B7">
        <v>4</v>
      </c>
      <c r="C7">
        <v>6</v>
      </c>
      <c r="D7">
        <v>6.5</v>
      </c>
      <c r="E7">
        <v>7</v>
      </c>
      <c r="F7">
        <v>7</v>
      </c>
      <c r="G7">
        <v>5</v>
      </c>
      <c r="H7">
        <v>4</v>
      </c>
      <c r="I7">
        <v>8.5</v>
      </c>
    </row>
    <row r="8" spans="1:9" x14ac:dyDescent="0.25">
      <c r="A8">
        <v>6</v>
      </c>
      <c r="B8">
        <v>6.5</v>
      </c>
      <c r="C8">
        <v>6</v>
      </c>
      <c r="D8">
        <v>6</v>
      </c>
      <c r="E8">
        <v>5.5</v>
      </c>
      <c r="F8">
        <v>14</v>
      </c>
      <c r="G8">
        <v>7</v>
      </c>
      <c r="H8">
        <v>3</v>
      </c>
      <c r="I8">
        <v>7.5</v>
      </c>
    </row>
    <row r="9" spans="1:9" x14ac:dyDescent="0.25">
      <c r="A9">
        <v>14</v>
      </c>
      <c r="B9">
        <v>14</v>
      </c>
      <c r="C9">
        <v>4.5</v>
      </c>
      <c r="D9">
        <v>5</v>
      </c>
      <c r="E9">
        <v>10</v>
      </c>
      <c r="F9">
        <v>7</v>
      </c>
      <c r="G9">
        <v>7</v>
      </c>
      <c r="H9">
        <v>3</v>
      </c>
      <c r="I9">
        <v>6.5</v>
      </c>
    </row>
    <row r="10" spans="1:9" x14ac:dyDescent="0.25">
      <c r="A10">
        <v>6</v>
      </c>
      <c r="B10">
        <v>6</v>
      </c>
      <c r="C10">
        <v>5.5</v>
      </c>
      <c r="D10">
        <v>6</v>
      </c>
      <c r="E10">
        <v>7</v>
      </c>
      <c r="F10">
        <v>6</v>
      </c>
      <c r="G10">
        <v>7.5</v>
      </c>
      <c r="H10">
        <v>5</v>
      </c>
      <c r="I10">
        <v>6</v>
      </c>
    </row>
    <row r="11" spans="1:9" x14ac:dyDescent="0.25">
      <c r="A11">
        <v>6</v>
      </c>
      <c r="B11">
        <v>5</v>
      </c>
      <c r="C11">
        <v>5.5</v>
      </c>
      <c r="D11">
        <v>6</v>
      </c>
      <c r="E11">
        <v>6</v>
      </c>
      <c r="F11">
        <v>6.5</v>
      </c>
      <c r="G11">
        <v>15</v>
      </c>
      <c r="H11">
        <v>13</v>
      </c>
      <c r="I11">
        <v>6.5</v>
      </c>
    </row>
    <row r="12" spans="1:9" x14ac:dyDescent="0.25">
      <c r="A12">
        <v>6.5</v>
      </c>
      <c r="B12">
        <v>6</v>
      </c>
      <c r="C12">
        <v>6.5</v>
      </c>
      <c r="D12">
        <v>6.5</v>
      </c>
      <c r="E12">
        <v>6</v>
      </c>
      <c r="F12">
        <v>6</v>
      </c>
      <c r="G12">
        <v>6</v>
      </c>
      <c r="H12">
        <v>7</v>
      </c>
      <c r="I12">
        <v>6</v>
      </c>
    </row>
    <row r="13" spans="1:9" x14ac:dyDescent="0.25">
      <c r="A13">
        <v>6.5</v>
      </c>
      <c r="B13">
        <v>6.5</v>
      </c>
      <c r="C13">
        <v>6.5</v>
      </c>
      <c r="D13">
        <v>6.5</v>
      </c>
      <c r="E13">
        <v>6</v>
      </c>
      <c r="F13">
        <v>6</v>
      </c>
      <c r="G13">
        <v>6</v>
      </c>
      <c r="H13">
        <v>7</v>
      </c>
      <c r="I13">
        <v>7</v>
      </c>
    </row>
    <row r="14" spans="1:9" x14ac:dyDescent="0.25">
      <c r="A14">
        <v>13</v>
      </c>
      <c r="B14">
        <v>13</v>
      </c>
      <c r="C14">
        <v>13</v>
      </c>
      <c r="D14">
        <v>13</v>
      </c>
      <c r="E14">
        <v>6.5</v>
      </c>
      <c r="F14">
        <v>7</v>
      </c>
      <c r="G14">
        <v>7</v>
      </c>
      <c r="H14">
        <v>3</v>
      </c>
      <c r="I14">
        <v>7.5</v>
      </c>
    </row>
    <row r="15" spans="1:9" x14ac:dyDescent="0.25">
      <c r="A15">
        <v>12</v>
      </c>
      <c r="B15">
        <v>12</v>
      </c>
      <c r="C15">
        <v>12</v>
      </c>
      <c r="D15">
        <v>12</v>
      </c>
      <c r="E15">
        <v>7</v>
      </c>
      <c r="F15">
        <v>6</v>
      </c>
      <c r="G15">
        <v>7.5</v>
      </c>
      <c r="H15">
        <v>5</v>
      </c>
      <c r="I15">
        <v>6.5</v>
      </c>
    </row>
    <row r="16" spans="1:9" x14ac:dyDescent="0.25">
      <c r="A16">
        <v>11</v>
      </c>
      <c r="B16">
        <v>12</v>
      </c>
      <c r="C16">
        <v>11</v>
      </c>
      <c r="D16">
        <v>12</v>
      </c>
      <c r="E16">
        <v>5</v>
      </c>
      <c r="F16">
        <v>7</v>
      </c>
      <c r="G16">
        <v>6.5</v>
      </c>
      <c r="H16">
        <v>6</v>
      </c>
      <c r="I16">
        <v>7.5</v>
      </c>
    </row>
    <row r="17" spans="1:9" x14ac:dyDescent="0.25">
      <c r="A17">
        <v>13</v>
      </c>
      <c r="B17">
        <v>13</v>
      </c>
      <c r="C17">
        <v>12</v>
      </c>
      <c r="D17">
        <v>12</v>
      </c>
      <c r="E17">
        <v>5.5</v>
      </c>
      <c r="F17">
        <v>6.5</v>
      </c>
      <c r="G17">
        <v>14</v>
      </c>
      <c r="H17">
        <v>13</v>
      </c>
      <c r="I17">
        <v>5.5</v>
      </c>
    </row>
    <row r="18" spans="1:9" x14ac:dyDescent="0.25">
      <c r="A18">
        <v>12</v>
      </c>
      <c r="B18">
        <v>12</v>
      </c>
      <c r="C18">
        <v>12</v>
      </c>
      <c r="D18">
        <v>12</v>
      </c>
      <c r="E18">
        <v>6</v>
      </c>
      <c r="F18">
        <v>14</v>
      </c>
      <c r="G18">
        <v>13</v>
      </c>
      <c r="H18">
        <v>12</v>
      </c>
      <c r="I18">
        <v>8</v>
      </c>
    </row>
    <row r="19" spans="1:9" x14ac:dyDescent="0.25">
      <c r="A19">
        <f>SUM(A14:A18)</f>
        <v>61</v>
      </c>
      <c r="B19">
        <f t="shared" ref="B19:D19" si="0">SUM(B14:B18)</f>
        <v>62</v>
      </c>
      <c r="C19">
        <f t="shared" si="0"/>
        <v>60</v>
      </c>
      <c r="D19">
        <f t="shared" si="0"/>
        <v>61</v>
      </c>
      <c r="E19">
        <v>3</v>
      </c>
      <c r="F19">
        <v>13</v>
      </c>
      <c r="G19">
        <v>12</v>
      </c>
      <c r="H19">
        <v>9</v>
      </c>
      <c r="I19">
        <v>7</v>
      </c>
    </row>
    <row r="20" spans="1:9" x14ac:dyDescent="0.25">
      <c r="A20">
        <f>SUM(A2:A18)</f>
        <v>142.5</v>
      </c>
      <c r="B20">
        <f t="shared" ref="B20:D20" si="1">SUM(B2:B18)</f>
        <v>141.5</v>
      </c>
      <c r="C20">
        <f t="shared" si="1"/>
        <v>137.5</v>
      </c>
      <c r="D20">
        <f t="shared" si="1"/>
        <v>141.5</v>
      </c>
      <c r="E20">
        <v>13</v>
      </c>
      <c r="F20">
        <v>12</v>
      </c>
      <c r="G20">
        <v>14</v>
      </c>
      <c r="H20">
        <v>13</v>
      </c>
      <c r="I20">
        <v>8</v>
      </c>
    </row>
    <row r="21" spans="1:9" x14ac:dyDescent="0.25">
      <c r="A21">
        <v>230</v>
      </c>
      <c r="B21">
        <v>230</v>
      </c>
      <c r="C21">
        <v>230</v>
      </c>
      <c r="D21">
        <v>230</v>
      </c>
      <c r="E21">
        <v>13</v>
      </c>
      <c r="F21">
        <v>14</v>
      </c>
      <c r="G21">
        <f>SUM(G2:G20)</f>
        <v>161.5</v>
      </c>
      <c r="H21">
        <f>SUM(H2:H20)</f>
        <v>135.5</v>
      </c>
      <c r="I21">
        <v>7.5</v>
      </c>
    </row>
    <row r="22" spans="1:9" x14ac:dyDescent="0.25">
      <c r="A22">
        <f>A20/A21*100</f>
        <v>61.95652173913043</v>
      </c>
      <c r="B22">
        <f t="shared" ref="B22:D22" si="2">B20/B21*100</f>
        <v>61.521739130434781</v>
      </c>
      <c r="C22">
        <f t="shared" si="2"/>
        <v>59.782608695652172</v>
      </c>
      <c r="D22">
        <f t="shared" si="2"/>
        <v>61.521739130434781</v>
      </c>
      <c r="E22">
        <v>10</v>
      </c>
      <c r="G22">
        <v>240</v>
      </c>
      <c r="H22">
        <v>240</v>
      </c>
      <c r="I22">
        <v>8</v>
      </c>
    </row>
    <row r="23" spans="1:9" x14ac:dyDescent="0.25">
      <c r="E23">
        <v>14</v>
      </c>
      <c r="F23">
        <v>163.5</v>
      </c>
      <c r="G23">
        <f>G21/G22*100</f>
        <v>67.291666666666671</v>
      </c>
      <c r="H23">
        <f>H21/H22*100</f>
        <v>56.458333333333336</v>
      </c>
      <c r="I23">
        <v>7.5</v>
      </c>
    </row>
    <row r="24" spans="1:9" x14ac:dyDescent="0.25">
      <c r="E24">
        <v>12</v>
      </c>
      <c r="F24">
        <v>250</v>
      </c>
      <c r="I24">
        <v>7.5</v>
      </c>
    </row>
    <row r="25" spans="1:9" x14ac:dyDescent="0.25">
      <c r="E25">
        <f>SUM(E20:E24)</f>
        <v>62</v>
      </c>
      <c r="F25">
        <f>F23/F24*100</f>
        <v>65.400000000000006</v>
      </c>
      <c r="I25">
        <v>7</v>
      </c>
    </row>
    <row r="26" spans="1:9" x14ac:dyDescent="0.25">
      <c r="E26">
        <f>SUM(E2:E24)</f>
        <v>175</v>
      </c>
      <c r="F26">
        <v>2</v>
      </c>
      <c r="I26">
        <v>8</v>
      </c>
    </row>
    <row r="27" spans="1:9" x14ac:dyDescent="0.25">
      <c r="E27">
        <v>290</v>
      </c>
      <c r="I27">
        <v>7.5</v>
      </c>
    </row>
    <row r="28" spans="1:9" x14ac:dyDescent="0.25">
      <c r="E28">
        <f>E26/E27*100</f>
        <v>60.344827586206897</v>
      </c>
      <c r="I28">
        <f>SUM(I2:I27)</f>
        <v>187</v>
      </c>
    </row>
    <row r="29" spans="1:9" x14ac:dyDescent="0.25">
      <c r="I29">
        <v>260</v>
      </c>
    </row>
    <row r="30" spans="1:9" x14ac:dyDescent="0.25">
      <c r="I30">
        <f>I28/I29*100</f>
        <v>71.92307692307692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6"/>
  <sheetViews>
    <sheetView workbookViewId="0">
      <selection activeCell="B17" sqref="B17"/>
    </sheetView>
  </sheetViews>
  <sheetFormatPr defaultRowHeight="26.25" x14ac:dyDescent="0.4"/>
  <cols>
    <col min="1" max="1" width="41.7109375" style="9" bestFit="1" customWidth="1"/>
    <col min="2" max="2" width="7.5703125" style="9" bestFit="1" customWidth="1"/>
  </cols>
  <sheetData>
    <row r="3" spans="1:2" x14ac:dyDescent="0.4">
      <c r="A3" s="7" t="s">
        <v>95</v>
      </c>
      <c r="B3" s="7">
        <v>20</v>
      </c>
    </row>
    <row r="4" spans="1:2" x14ac:dyDescent="0.4">
      <c r="A4" s="8" t="s">
        <v>92</v>
      </c>
      <c r="B4" s="7">
        <v>40</v>
      </c>
    </row>
    <row r="5" spans="1:2" x14ac:dyDescent="0.4">
      <c r="A5" s="7" t="s">
        <v>77</v>
      </c>
      <c r="B5" s="7">
        <v>20</v>
      </c>
    </row>
    <row r="6" spans="1:2" x14ac:dyDescent="0.4">
      <c r="A6" s="7" t="s">
        <v>64</v>
      </c>
      <c r="B6" s="7">
        <v>19</v>
      </c>
    </row>
    <row r="7" spans="1:2" x14ac:dyDescent="0.4">
      <c r="A7" s="7" t="s">
        <v>71</v>
      </c>
      <c r="B7" s="7">
        <v>40</v>
      </c>
    </row>
    <row r="8" spans="1:2" x14ac:dyDescent="0.4">
      <c r="A8" s="7" t="s">
        <v>45</v>
      </c>
      <c r="B8" s="7">
        <v>40</v>
      </c>
    </row>
    <row r="9" spans="1:2" x14ac:dyDescent="0.4">
      <c r="A9" s="7" t="s">
        <v>24</v>
      </c>
      <c r="B9" s="7">
        <v>38</v>
      </c>
    </row>
    <row r="10" spans="1:2" x14ac:dyDescent="0.4">
      <c r="A10" s="7" t="s">
        <v>26</v>
      </c>
      <c r="B10" s="7">
        <v>19</v>
      </c>
    </row>
    <row r="11" spans="1:2" x14ac:dyDescent="0.4">
      <c r="A11" s="7" t="s">
        <v>51</v>
      </c>
      <c r="B11" s="7">
        <v>21</v>
      </c>
    </row>
    <row r="12" spans="1:2" x14ac:dyDescent="0.4">
      <c r="A12" s="7" t="s">
        <v>67</v>
      </c>
      <c r="B12" s="7">
        <v>80</v>
      </c>
    </row>
    <row r="13" spans="1:2" x14ac:dyDescent="0.4">
      <c r="A13" s="7" t="s">
        <v>8</v>
      </c>
      <c r="B13" s="7">
        <v>25</v>
      </c>
    </row>
    <row r="14" spans="1:2" x14ac:dyDescent="0.4">
      <c r="A14" s="7" t="s">
        <v>20</v>
      </c>
      <c r="B14" s="7">
        <v>38</v>
      </c>
    </row>
    <row r="15" spans="1:2" x14ac:dyDescent="0.4">
      <c r="A15" s="7" t="s">
        <v>28</v>
      </c>
      <c r="B15" s="7">
        <v>39</v>
      </c>
    </row>
    <row r="16" spans="1:2" x14ac:dyDescent="0.4">
      <c r="A16" s="7" t="s">
        <v>60</v>
      </c>
      <c r="B16" s="7">
        <v>38</v>
      </c>
    </row>
  </sheetData>
  <sortState ref="A3:B17">
    <sortCondition ref="A3:A17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opLeftCell="G1" workbookViewId="0">
      <selection activeCell="P23" sqref="P23"/>
    </sheetView>
  </sheetViews>
  <sheetFormatPr defaultRowHeight="15" x14ac:dyDescent="0.25"/>
  <sheetData>
    <row r="1" spans="1:16" s="22" customFormat="1" x14ac:dyDescent="0.25">
      <c r="A1" s="22">
        <v>21</v>
      </c>
      <c r="B1" s="22">
        <v>10</v>
      </c>
      <c r="C1" s="22">
        <v>28</v>
      </c>
      <c r="D1" s="22">
        <v>30</v>
      </c>
      <c r="E1" s="22">
        <v>13</v>
      </c>
      <c r="F1" s="22">
        <v>18</v>
      </c>
      <c r="G1" s="22">
        <v>7</v>
      </c>
      <c r="H1" s="22">
        <v>22</v>
      </c>
      <c r="I1" s="22">
        <v>15</v>
      </c>
      <c r="K1" s="22">
        <v>4</v>
      </c>
      <c r="L1" s="22">
        <v>17</v>
      </c>
      <c r="M1" s="22">
        <v>11</v>
      </c>
      <c r="N1" s="22">
        <v>16</v>
      </c>
      <c r="O1" s="22">
        <v>27</v>
      </c>
      <c r="P1" s="22">
        <v>24</v>
      </c>
    </row>
    <row r="2" spans="1:16" x14ac:dyDescent="0.25">
      <c r="A2">
        <v>7</v>
      </c>
      <c r="B2">
        <v>7</v>
      </c>
      <c r="C2">
        <v>7</v>
      </c>
      <c r="D2">
        <v>6</v>
      </c>
      <c r="E2">
        <v>8</v>
      </c>
      <c r="F2">
        <v>8</v>
      </c>
      <c r="G2">
        <v>8</v>
      </c>
      <c r="H2">
        <v>8</v>
      </c>
      <c r="I2">
        <v>7</v>
      </c>
      <c r="K2">
        <v>7</v>
      </c>
      <c r="L2">
        <v>8</v>
      </c>
      <c r="M2">
        <v>7</v>
      </c>
      <c r="N2">
        <v>7</v>
      </c>
      <c r="O2">
        <v>7</v>
      </c>
      <c r="P2">
        <v>8</v>
      </c>
    </row>
    <row r="3" spans="1:16" x14ac:dyDescent="0.25">
      <c r="A3">
        <v>7</v>
      </c>
      <c r="B3">
        <v>7</v>
      </c>
      <c r="C3">
        <v>6.5</v>
      </c>
      <c r="D3">
        <v>6.5</v>
      </c>
      <c r="E3">
        <v>7</v>
      </c>
      <c r="F3">
        <v>7</v>
      </c>
      <c r="G3">
        <v>5</v>
      </c>
      <c r="H3">
        <v>6</v>
      </c>
      <c r="I3">
        <v>8</v>
      </c>
      <c r="K3">
        <v>5</v>
      </c>
      <c r="L3">
        <v>5</v>
      </c>
      <c r="M3">
        <v>6</v>
      </c>
      <c r="N3">
        <v>8</v>
      </c>
      <c r="O3">
        <v>5</v>
      </c>
      <c r="P3">
        <v>7</v>
      </c>
    </row>
    <row r="4" spans="1:16" x14ac:dyDescent="0.25">
      <c r="A4">
        <v>7</v>
      </c>
      <c r="B4">
        <v>6</v>
      </c>
      <c r="C4">
        <v>7</v>
      </c>
      <c r="D4">
        <v>7</v>
      </c>
      <c r="E4">
        <v>6.5</v>
      </c>
      <c r="F4">
        <v>6.5</v>
      </c>
      <c r="G4">
        <v>6.5</v>
      </c>
      <c r="H4">
        <v>7</v>
      </c>
      <c r="I4">
        <v>7</v>
      </c>
      <c r="K4">
        <v>7</v>
      </c>
      <c r="L4">
        <v>7</v>
      </c>
      <c r="M4">
        <v>6</v>
      </c>
      <c r="N4">
        <v>7</v>
      </c>
      <c r="O4">
        <v>7</v>
      </c>
      <c r="P4">
        <v>6</v>
      </c>
    </row>
    <row r="5" spans="1:16" x14ac:dyDescent="0.25">
      <c r="A5">
        <v>7</v>
      </c>
      <c r="B5">
        <v>8</v>
      </c>
      <c r="C5">
        <v>7</v>
      </c>
      <c r="D5">
        <v>7</v>
      </c>
      <c r="E5">
        <v>5.5</v>
      </c>
      <c r="F5">
        <v>5</v>
      </c>
      <c r="G5">
        <v>7</v>
      </c>
      <c r="H5">
        <v>7</v>
      </c>
      <c r="I5">
        <v>7</v>
      </c>
      <c r="K5">
        <v>4</v>
      </c>
      <c r="L5">
        <v>6.5</v>
      </c>
      <c r="M5">
        <v>4</v>
      </c>
      <c r="N5">
        <v>6.5</v>
      </c>
      <c r="O5">
        <v>7</v>
      </c>
      <c r="P5">
        <v>2</v>
      </c>
    </row>
    <row r="6" spans="1:16" x14ac:dyDescent="0.25">
      <c r="A6">
        <v>8</v>
      </c>
      <c r="B6">
        <v>6</v>
      </c>
      <c r="C6">
        <v>6.5</v>
      </c>
      <c r="D6">
        <v>5</v>
      </c>
      <c r="E6">
        <v>6.5</v>
      </c>
      <c r="F6">
        <v>6.5</v>
      </c>
      <c r="G6">
        <v>7</v>
      </c>
      <c r="H6">
        <v>6</v>
      </c>
      <c r="I6">
        <v>8</v>
      </c>
      <c r="K6">
        <v>7</v>
      </c>
      <c r="L6">
        <v>7</v>
      </c>
      <c r="M6">
        <v>5</v>
      </c>
      <c r="N6">
        <v>8</v>
      </c>
      <c r="O6">
        <v>6</v>
      </c>
      <c r="P6">
        <v>6.5</v>
      </c>
    </row>
    <row r="7" spans="1:16" x14ac:dyDescent="0.25">
      <c r="A7">
        <v>8</v>
      </c>
      <c r="B7">
        <v>7</v>
      </c>
      <c r="C7">
        <v>6.5</v>
      </c>
      <c r="D7">
        <v>7</v>
      </c>
      <c r="E7">
        <v>6</v>
      </c>
      <c r="F7">
        <v>7</v>
      </c>
      <c r="G7">
        <v>8</v>
      </c>
      <c r="H7">
        <v>8</v>
      </c>
      <c r="I7">
        <v>8</v>
      </c>
      <c r="K7">
        <v>8</v>
      </c>
      <c r="L7">
        <v>6</v>
      </c>
      <c r="M7">
        <v>6</v>
      </c>
      <c r="N7">
        <v>7</v>
      </c>
      <c r="O7">
        <v>6.5</v>
      </c>
      <c r="P7">
        <v>7</v>
      </c>
    </row>
    <row r="8" spans="1:16" x14ac:dyDescent="0.25">
      <c r="A8">
        <v>8</v>
      </c>
      <c r="B8">
        <v>6</v>
      </c>
      <c r="C8">
        <v>7</v>
      </c>
      <c r="D8">
        <v>6</v>
      </c>
      <c r="E8">
        <v>6.5</v>
      </c>
      <c r="F8">
        <v>6.5</v>
      </c>
      <c r="G8">
        <v>7</v>
      </c>
      <c r="H8">
        <v>6.5</v>
      </c>
      <c r="I8">
        <v>6</v>
      </c>
      <c r="K8">
        <v>7</v>
      </c>
      <c r="L8">
        <v>5</v>
      </c>
      <c r="M8">
        <v>6</v>
      </c>
      <c r="N8">
        <v>6</v>
      </c>
      <c r="O8">
        <v>6</v>
      </c>
      <c r="P8">
        <v>4</v>
      </c>
    </row>
    <row r="9" spans="1:16" x14ac:dyDescent="0.25">
      <c r="A9">
        <v>7</v>
      </c>
      <c r="B9">
        <v>8</v>
      </c>
      <c r="C9">
        <v>7</v>
      </c>
      <c r="D9">
        <v>6.5</v>
      </c>
      <c r="E9">
        <v>7</v>
      </c>
      <c r="F9">
        <v>7</v>
      </c>
      <c r="G9">
        <v>7</v>
      </c>
      <c r="H9">
        <v>6.5</v>
      </c>
      <c r="I9">
        <v>6</v>
      </c>
      <c r="K9">
        <v>6</v>
      </c>
      <c r="L9">
        <v>7</v>
      </c>
      <c r="M9">
        <v>6</v>
      </c>
      <c r="N9">
        <v>6</v>
      </c>
      <c r="O9">
        <v>6.5</v>
      </c>
      <c r="P9">
        <v>4.5</v>
      </c>
    </row>
    <row r="10" spans="1:16" x14ac:dyDescent="0.25">
      <c r="A10">
        <v>12</v>
      </c>
      <c r="B10">
        <v>13</v>
      </c>
      <c r="C10">
        <v>13</v>
      </c>
      <c r="D10">
        <v>12</v>
      </c>
      <c r="E10">
        <v>13</v>
      </c>
      <c r="F10">
        <v>14</v>
      </c>
      <c r="G10">
        <v>5.5</v>
      </c>
      <c r="H10">
        <v>7</v>
      </c>
      <c r="I10">
        <v>6</v>
      </c>
      <c r="K10">
        <v>6</v>
      </c>
      <c r="L10">
        <v>7</v>
      </c>
      <c r="M10">
        <v>6</v>
      </c>
      <c r="N10">
        <v>6</v>
      </c>
      <c r="O10">
        <v>7</v>
      </c>
      <c r="P10">
        <v>5</v>
      </c>
    </row>
    <row r="11" spans="1:16" x14ac:dyDescent="0.25">
      <c r="A11">
        <v>6.5</v>
      </c>
      <c r="B11">
        <v>6</v>
      </c>
      <c r="C11">
        <v>7</v>
      </c>
      <c r="D11">
        <v>6</v>
      </c>
      <c r="E11">
        <v>6</v>
      </c>
      <c r="F11">
        <v>5.5</v>
      </c>
      <c r="G11">
        <v>7</v>
      </c>
      <c r="H11">
        <v>8</v>
      </c>
      <c r="I11">
        <v>6.5</v>
      </c>
      <c r="K11">
        <v>7</v>
      </c>
      <c r="L11">
        <v>6</v>
      </c>
      <c r="M11">
        <v>7</v>
      </c>
      <c r="N11">
        <v>6</v>
      </c>
      <c r="O11">
        <v>6</v>
      </c>
      <c r="P11">
        <v>6.5</v>
      </c>
    </row>
    <row r="12" spans="1:16" x14ac:dyDescent="0.25">
      <c r="A12">
        <v>7.5</v>
      </c>
      <c r="B12">
        <v>7</v>
      </c>
      <c r="C12">
        <v>7</v>
      </c>
      <c r="D12">
        <v>7</v>
      </c>
      <c r="E12">
        <v>6</v>
      </c>
      <c r="F12">
        <v>7</v>
      </c>
      <c r="G12">
        <v>7</v>
      </c>
      <c r="H12">
        <v>8</v>
      </c>
      <c r="I12">
        <v>7</v>
      </c>
      <c r="K12">
        <v>7</v>
      </c>
      <c r="L12">
        <v>6</v>
      </c>
      <c r="M12">
        <v>7</v>
      </c>
      <c r="N12">
        <v>6</v>
      </c>
      <c r="O12">
        <v>6</v>
      </c>
      <c r="P12">
        <v>2</v>
      </c>
    </row>
    <row r="13" spans="1:16" x14ac:dyDescent="0.25">
      <c r="A13">
        <v>8</v>
      </c>
      <c r="B13">
        <v>7</v>
      </c>
      <c r="C13">
        <v>6</v>
      </c>
      <c r="D13">
        <v>7</v>
      </c>
      <c r="E13">
        <v>6</v>
      </c>
      <c r="F13">
        <v>6</v>
      </c>
      <c r="G13">
        <v>6.5</v>
      </c>
      <c r="H13">
        <v>8</v>
      </c>
      <c r="I13">
        <v>6.5</v>
      </c>
      <c r="K13">
        <v>6</v>
      </c>
      <c r="L13">
        <v>7</v>
      </c>
      <c r="M13">
        <v>6</v>
      </c>
      <c r="N13">
        <v>6</v>
      </c>
      <c r="O13">
        <v>7</v>
      </c>
      <c r="P13">
        <v>7</v>
      </c>
    </row>
    <row r="14" spans="1:16" x14ac:dyDescent="0.25">
      <c r="A14">
        <v>7.5</v>
      </c>
      <c r="B14">
        <v>7</v>
      </c>
      <c r="C14">
        <v>6</v>
      </c>
      <c r="D14">
        <v>7</v>
      </c>
      <c r="E14">
        <v>7</v>
      </c>
      <c r="F14">
        <v>7</v>
      </c>
      <c r="G14">
        <v>6.5</v>
      </c>
      <c r="H14">
        <v>8</v>
      </c>
      <c r="I14">
        <v>6.5</v>
      </c>
      <c r="K14">
        <v>6.5</v>
      </c>
      <c r="L14">
        <v>7</v>
      </c>
      <c r="M14">
        <v>6</v>
      </c>
      <c r="N14">
        <v>7</v>
      </c>
      <c r="O14">
        <v>7</v>
      </c>
      <c r="P14">
        <v>6</v>
      </c>
    </row>
    <row r="15" spans="1:16" x14ac:dyDescent="0.25">
      <c r="A15">
        <v>7</v>
      </c>
      <c r="B15">
        <v>6.5</v>
      </c>
      <c r="C15">
        <v>6.5</v>
      </c>
      <c r="D15">
        <v>6.5</v>
      </c>
      <c r="E15">
        <v>6</v>
      </c>
      <c r="F15">
        <v>7</v>
      </c>
      <c r="G15">
        <v>7</v>
      </c>
      <c r="H15">
        <v>7</v>
      </c>
      <c r="I15">
        <v>6.5</v>
      </c>
      <c r="K15">
        <v>6.5</v>
      </c>
      <c r="L15">
        <v>7</v>
      </c>
      <c r="M15">
        <v>7</v>
      </c>
      <c r="N15">
        <v>7</v>
      </c>
      <c r="O15">
        <v>7</v>
      </c>
      <c r="P15">
        <v>2</v>
      </c>
    </row>
    <row r="16" spans="1:16" x14ac:dyDescent="0.25">
      <c r="A16">
        <v>8</v>
      </c>
      <c r="B16">
        <v>8</v>
      </c>
      <c r="C16">
        <v>7</v>
      </c>
      <c r="D16">
        <v>8</v>
      </c>
      <c r="E16">
        <v>8</v>
      </c>
      <c r="F16">
        <v>7</v>
      </c>
      <c r="G16">
        <v>7</v>
      </c>
      <c r="H16">
        <v>8</v>
      </c>
      <c r="I16">
        <v>8</v>
      </c>
      <c r="K16">
        <v>6</v>
      </c>
      <c r="L16">
        <v>7</v>
      </c>
      <c r="M16">
        <v>6</v>
      </c>
      <c r="N16">
        <v>6</v>
      </c>
      <c r="O16">
        <v>6.5</v>
      </c>
      <c r="P16">
        <v>6</v>
      </c>
    </row>
    <row r="17" spans="1:21" x14ac:dyDescent="0.25">
      <c r="A17">
        <v>16</v>
      </c>
      <c r="B17">
        <v>14</v>
      </c>
      <c r="C17">
        <v>16</v>
      </c>
      <c r="D17">
        <v>14</v>
      </c>
      <c r="E17">
        <v>14</v>
      </c>
      <c r="F17">
        <v>14</v>
      </c>
      <c r="G17">
        <v>6</v>
      </c>
      <c r="H17">
        <v>8</v>
      </c>
      <c r="I17">
        <v>7</v>
      </c>
      <c r="K17">
        <v>6</v>
      </c>
      <c r="L17">
        <v>7</v>
      </c>
      <c r="M17">
        <v>6.5</v>
      </c>
      <c r="N17">
        <v>6</v>
      </c>
      <c r="O17">
        <v>6</v>
      </c>
      <c r="P17">
        <v>5</v>
      </c>
    </row>
    <row r="18" spans="1:21" x14ac:dyDescent="0.25">
      <c r="A18">
        <v>14</v>
      </c>
      <c r="B18">
        <v>14</v>
      </c>
      <c r="C18">
        <v>14</v>
      </c>
      <c r="D18">
        <v>13</v>
      </c>
      <c r="E18">
        <v>13</v>
      </c>
      <c r="F18">
        <v>13</v>
      </c>
      <c r="G18">
        <v>7</v>
      </c>
      <c r="H18">
        <v>7</v>
      </c>
      <c r="I18">
        <v>7</v>
      </c>
      <c r="K18">
        <v>6</v>
      </c>
      <c r="L18">
        <v>7.5</v>
      </c>
      <c r="M18">
        <v>7</v>
      </c>
      <c r="N18">
        <v>4</v>
      </c>
      <c r="O18">
        <v>6</v>
      </c>
      <c r="P18">
        <v>2</v>
      </c>
    </row>
    <row r="19" spans="1:21" x14ac:dyDescent="0.25">
      <c r="A19">
        <v>14</v>
      </c>
      <c r="B19">
        <v>13</v>
      </c>
      <c r="C19">
        <v>13</v>
      </c>
      <c r="D19">
        <v>12</v>
      </c>
      <c r="E19">
        <v>12</v>
      </c>
      <c r="F19">
        <v>13</v>
      </c>
      <c r="G19">
        <v>16</v>
      </c>
      <c r="H19">
        <v>16</v>
      </c>
      <c r="I19">
        <v>16</v>
      </c>
      <c r="K19">
        <v>14</v>
      </c>
      <c r="L19">
        <v>14</v>
      </c>
      <c r="M19">
        <v>14</v>
      </c>
      <c r="N19">
        <v>14</v>
      </c>
      <c r="O19">
        <v>14</v>
      </c>
      <c r="P19">
        <v>14</v>
      </c>
    </row>
    <row r="20" spans="1:21" x14ac:dyDescent="0.25">
      <c r="A20">
        <v>16</v>
      </c>
      <c r="B20">
        <v>14</v>
      </c>
      <c r="C20">
        <v>14</v>
      </c>
      <c r="D20">
        <v>14</v>
      </c>
      <c r="E20">
        <v>13</v>
      </c>
      <c r="F20">
        <v>14</v>
      </c>
      <c r="G20">
        <v>14</v>
      </c>
      <c r="H20">
        <v>14</v>
      </c>
      <c r="I20">
        <v>14</v>
      </c>
      <c r="K20">
        <v>13</v>
      </c>
      <c r="L20">
        <v>14</v>
      </c>
      <c r="M20">
        <v>13</v>
      </c>
      <c r="N20">
        <v>13</v>
      </c>
      <c r="O20">
        <v>13</v>
      </c>
      <c r="P20">
        <v>10</v>
      </c>
    </row>
    <row r="21" spans="1:21" x14ac:dyDescent="0.25">
      <c r="A21">
        <f>SUM(A17:A20)</f>
        <v>60</v>
      </c>
      <c r="B21">
        <f t="shared" ref="B21:F21" si="0">SUM(B17:B20)</f>
        <v>55</v>
      </c>
      <c r="C21">
        <f t="shared" si="0"/>
        <v>57</v>
      </c>
      <c r="D21">
        <f t="shared" si="0"/>
        <v>53</v>
      </c>
      <c r="E21">
        <f t="shared" si="0"/>
        <v>52</v>
      </c>
      <c r="F21">
        <f t="shared" si="0"/>
        <v>54</v>
      </c>
      <c r="G21">
        <v>13</v>
      </c>
      <c r="H21">
        <v>14</v>
      </c>
      <c r="I21">
        <v>13</v>
      </c>
      <c r="K21">
        <v>12</v>
      </c>
      <c r="L21">
        <v>13</v>
      </c>
      <c r="M21">
        <v>12</v>
      </c>
      <c r="N21">
        <v>12</v>
      </c>
      <c r="O21">
        <v>12</v>
      </c>
      <c r="P21">
        <v>6</v>
      </c>
    </row>
    <row r="22" spans="1:21" x14ac:dyDescent="0.25">
      <c r="A22">
        <f>SUM(A2:A20)</f>
        <v>175.5</v>
      </c>
      <c r="B22">
        <f t="shared" ref="B22:F22" si="1">SUM(B2:B20)</f>
        <v>164.5</v>
      </c>
      <c r="C22">
        <f t="shared" si="1"/>
        <v>164</v>
      </c>
      <c r="D22">
        <f t="shared" si="1"/>
        <v>157.5</v>
      </c>
      <c r="E22">
        <f t="shared" si="1"/>
        <v>157</v>
      </c>
      <c r="F22">
        <f t="shared" si="1"/>
        <v>161</v>
      </c>
      <c r="G22">
        <v>14</v>
      </c>
      <c r="H22">
        <v>15</v>
      </c>
      <c r="I22">
        <v>14</v>
      </c>
      <c r="K22">
        <v>13</v>
      </c>
      <c r="L22">
        <v>14</v>
      </c>
      <c r="M22">
        <v>14</v>
      </c>
      <c r="N22">
        <v>14</v>
      </c>
      <c r="O22">
        <v>13</v>
      </c>
      <c r="P22">
        <v>12</v>
      </c>
    </row>
    <row r="23" spans="1:21" x14ac:dyDescent="0.25">
      <c r="K23">
        <f>SUM(K19:K22)</f>
        <v>52</v>
      </c>
      <c r="L23">
        <f t="shared" ref="L23:U23" si="2">SUM(L19:L22)</f>
        <v>55</v>
      </c>
      <c r="M23">
        <f t="shared" si="2"/>
        <v>53</v>
      </c>
      <c r="N23">
        <f t="shared" si="2"/>
        <v>53</v>
      </c>
      <c r="O23">
        <f t="shared" si="2"/>
        <v>52</v>
      </c>
      <c r="P23">
        <f t="shared" si="2"/>
        <v>42</v>
      </c>
      <c r="Q23">
        <f t="shared" si="2"/>
        <v>0</v>
      </c>
      <c r="R23">
        <f t="shared" si="2"/>
        <v>0</v>
      </c>
      <c r="S23">
        <f t="shared" si="2"/>
        <v>0</v>
      </c>
      <c r="T23">
        <f t="shared" si="2"/>
        <v>0</v>
      </c>
      <c r="U23">
        <f t="shared" si="2"/>
        <v>0</v>
      </c>
    </row>
    <row r="24" spans="1:21" x14ac:dyDescent="0.25">
      <c r="G24">
        <f>SUM(G19:G22)</f>
        <v>57</v>
      </c>
      <c r="H24">
        <f>SUM(H19:H22)</f>
        <v>59</v>
      </c>
      <c r="I24">
        <f>SUM(I19:I22)</f>
        <v>57</v>
      </c>
      <c r="J24">
        <f>SUM(J19:J22)</f>
        <v>0</v>
      </c>
      <c r="K24">
        <v>154</v>
      </c>
      <c r="L24">
        <v>166</v>
      </c>
      <c r="M24">
        <f t="shared" ref="L24:U24" si="3">SUM(M2:M22)</f>
        <v>157.5</v>
      </c>
      <c r="N24">
        <f t="shared" si="3"/>
        <v>162.5</v>
      </c>
      <c r="O24">
        <f t="shared" si="3"/>
        <v>161.5</v>
      </c>
      <c r="P24">
        <f t="shared" si="3"/>
        <v>128.5</v>
      </c>
      <c r="Q24">
        <f t="shared" si="3"/>
        <v>0</v>
      </c>
      <c r="R24">
        <f t="shared" si="3"/>
        <v>0</v>
      </c>
      <c r="S24">
        <f t="shared" si="3"/>
        <v>0</v>
      </c>
      <c r="T24">
        <f t="shared" si="3"/>
        <v>0</v>
      </c>
      <c r="U24">
        <f t="shared" si="3"/>
        <v>0</v>
      </c>
    </row>
    <row r="25" spans="1:21" x14ac:dyDescent="0.25">
      <c r="A25">
        <v>240</v>
      </c>
      <c r="B25">
        <v>240</v>
      </c>
      <c r="C25">
        <v>240</v>
      </c>
      <c r="D25">
        <v>240</v>
      </c>
      <c r="E25">
        <v>240</v>
      </c>
      <c r="F25">
        <v>240</v>
      </c>
      <c r="G25">
        <f>SUM(G2:G22)</f>
        <v>172</v>
      </c>
      <c r="H25">
        <f>SUM(H2:H22)</f>
        <v>183</v>
      </c>
      <c r="I25">
        <f>SUM(I2:I22)</f>
        <v>175</v>
      </c>
      <c r="J25">
        <f>SUM(J2:J22)</f>
        <v>0</v>
      </c>
      <c r="K25">
        <v>230</v>
      </c>
      <c r="L25">
        <v>230</v>
      </c>
      <c r="M25">
        <v>230</v>
      </c>
      <c r="N25">
        <v>230</v>
      </c>
      <c r="O25">
        <v>230</v>
      </c>
      <c r="P25">
        <v>230</v>
      </c>
      <c r="Q25">
        <v>230</v>
      </c>
      <c r="R25">
        <v>230</v>
      </c>
      <c r="S25">
        <v>230</v>
      </c>
      <c r="T25">
        <v>230</v>
      </c>
      <c r="U25">
        <v>230</v>
      </c>
    </row>
    <row r="26" spans="1:21" x14ac:dyDescent="0.25">
      <c r="A26">
        <f>A22/A25*100</f>
        <v>73.125</v>
      </c>
      <c r="B26">
        <f t="shared" ref="B26:F26" si="4">B22/B25*100</f>
        <v>68.541666666666671</v>
      </c>
      <c r="C26">
        <f t="shared" si="4"/>
        <v>68.333333333333329</v>
      </c>
      <c r="D26">
        <f t="shared" si="4"/>
        <v>65.625</v>
      </c>
      <c r="E26">
        <f t="shared" si="4"/>
        <v>65.416666666666671</v>
      </c>
      <c r="F26">
        <f t="shared" si="4"/>
        <v>67.083333333333329</v>
      </c>
      <c r="G26">
        <v>230</v>
      </c>
      <c r="H26">
        <v>230</v>
      </c>
      <c r="I26">
        <v>230</v>
      </c>
      <c r="J26">
        <v>230</v>
      </c>
      <c r="K26">
        <f>K24/K25*100</f>
        <v>66.956521739130437</v>
      </c>
      <c r="L26">
        <f t="shared" ref="L26:U26" si="5">L24/L25*100</f>
        <v>72.173913043478265</v>
      </c>
      <c r="M26">
        <f t="shared" si="5"/>
        <v>68.478260869565219</v>
      </c>
      <c r="N26">
        <f t="shared" si="5"/>
        <v>70.652173913043484</v>
      </c>
      <c r="O26">
        <f t="shared" si="5"/>
        <v>70.217391304347828</v>
      </c>
      <c r="P26">
        <f t="shared" si="5"/>
        <v>55.869565217391305</v>
      </c>
      <c r="Q26">
        <f t="shared" si="5"/>
        <v>0</v>
      </c>
      <c r="R26">
        <f t="shared" si="5"/>
        <v>0</v>
      </c>
      <c r="S26">
        <f t="shared" si="5"/>
        <v>0</v>
      </c>
      <c r="T26">
        <f t="shared" si="5"/>
        <v>0</v>
      </c>
      <c r="U26">
        <f t="shared" si="5"/>
        <v>0</v>
      </c>
    </row>
    <row r="27" spans="1:21" x14ac:dyDescent="0.25">
      <c r="G27">
        <f>G25/G26*100</f>
        <v>74.782608695652172</v>
      </c>
      <c r="H27">
        <f t="shared" ref="H27:J27" si="6">H25/H26*100</f>
        <v>79.565217391304344</v>
      </c>
      <c r="I27">
        <f t="shared" si="6"/>
        <v>76.08695652173914</v>
      </c>
      <c r="J27">
        <f t="shared" si="6"/>
        <v>0</v>
      </c>
      <c r="K27">
        <v>6</v>
      </c>
      <c r="L27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opLeftCell="F1" workbookViewId="0">
      <selection activeCell="P26" sqref="P26"/>
    </sheetView>
  </sheetViews>
  <sheetFormatPr defaultRowHeight="15" x14ac:dyDescent="0.25"/>
  <sheetData>
    <row r="1" spans="1:16" s="18" customFormat="1" x14ac:dyDescent="0.25">
      <c r="A1" s="18">
        <v>3</v>
      </c>
      <c r="B1" s="18">
        <v>10</v>
      </c>
      <c r="C1" s="18">
        <v>28</v>
      </c>
      <c r="D1" s="18">
        <v>13</v>
      </c>
      <c r="E1" s="18">
        <v>31</v>
      </c>
      <c r="H1" s="18">
        <v>16</v>
      </c>
      <c r="I1" s="18">
        <v>24</v>
      </c>
      <c r="J1" s="18">
        <v>20</v>
      </c>
      <c r="K1" s="18">
        <v>4</v>
      </c>
      <c r="L1" s="18">
        <v>17</v>
      </c>
      <c r="M1" s="18">
        <v>11</v>
      </c>
      <c r="N1" s="18">
        <v>8</v>
      </c>
      <c r="O1" s="18">
        <v>25</v>
      </c>
      <c r="P1" s="18">
        <v>15</v>
      </c>
    </row>
    <row r="2" spans="1:16" x14ac:dyDescent="0.25">
      <c r="A2">
        <v>7</v>
      </c>
      <c r="B2">
        <v>7</v>
      </c>
      <c r="C2">
        <v>6.5</v>
      </c>
      <c r="D2">
        <v>7.5</v>
      </c>
      <c r="E2">
        <v>6.5</v>
      </c>
      <c r="H2">
        <v>8</v>
      </c>
      <c r="I2">
        <v>8</v>
      </c>
      <c r="J2">
        <v>9</v>
      </c>
      <c r="K2">
        <v>8</v>
      </c>
      <c r="L2">
        <v>8</v>
      </c>
      <c r="M2">
        <v>6.5</v>
      </c>
      <c r="N2">
        <v>8</v>
      </c>
      <c r="O2">
        <v>6.5</v>
      </c>
      <c r="P2">
        <v>8</v>
      </c>
    </row>
    <row r="3" spans="1:16" x14ac:dyDescent="0.25">
      <c r="A3">
        <v>6</v>
      </c>
      <c r="B3">
        <v>7</v>
      </c>
      <c r="C3">
        <v>8</v>
      </c>
      <c r="D3">
        <v>7</v>
      </c>
      <c r="E3">
        <v>8</v>
      </c>
      <c r="H3">
        <v>7</v>
      </c>
      <c r="I3">
        <v>8</v>
      </c>
      <c r="J3">
        <v>7</v>
      </c>
      <c r="K3">
        <v>6.5</v>
      </c>
      <c r="L3">
        <v>6.5</v>
      </c>
      <c r="M3">
        <v>6.5</v>
      </c>
      <c r="N3">
        <v>6.5</v>
      </c>
      <c r="O3">
        <v>7.5</v>
      </c>
      <c r="P3">
        <v>7</v>
      </c>
    </row>
    <row r="4" spans="1:16" x14ac:dyDescent="0.25">
      <c r="A4">
        <v>4</v>
      </c>
      <c r="B4">
        <v>7</v>
      </c>
      <c r="C4">
        <v>7</v>
      </c>
      <c r="D4">
        <v>7</v>
      </c>
      <c r="E4">
        <v>7.5</v>
      </c>
      <c r="H4">
        <v>7</v>
      </c>
      <c r="I4">
        <v>8</v>
      </c>
      <c r="J4">
        <v>8</v>
      </c>
      <c r="K4">
        <v>6.5</v>
      </c>
      <c r="L4">
        <v>7</v>
      </c>
      <c r="M4">
        <v>6.5</v>
      </c>
      <c r="N4">
        <v>7</v>
      </c>
      <c r="O4">
        <v>7</v>
      </c>
      <c r="P4">
        <v>7</v>
      </c>
    </row>
    <row r="5" spans="1:16" x14ac:dyDescent="0.25">
      <c r="A5">
        <v>7.5</v>
      </c>
      <c r="B5">
        <v>7</v>
      </c>
      <c r="C5">
        <v>7</v>
      </c>
      <c r="D5">
        <v>7</v>
      </c>
      <c r="E5">
        <v>7.5</v>
      </c>
      <c r="H5">
        <v>7</v>
      </c>
      <c r="I5">
        <v>6.5</v>
      </c>
      <c r="J5">
        <v>7</v>
      </c>
      <c r="K5">
        <v>6.5</v>
      </c>
      <c r="L5">
        <v>8</v>
      </c>
      <c r="M5">
        <v>6</v>
      </c>
      <c r="N5">
        <v>6</v>
      </c>
      <c r="O5">
        <v>6</v>
      </c>
      <c r="P5">
        <v>8</v>
      </c>
    </row>
    <row r="6" spans="1:16" x14ac:dyDescent="0.25">
      <c r="A6">
        <v>7</v>
      </c>
      <c r="B6">
        <v>7</v>
      </c>
      <c r="C6">
        <v>7</v>
      </c>
      <c r="D6">
        <v>6</v>
      </c>
      <c r="E6">
        <v>7.5</v>
      </c>
      <c r="H6">
        <v>6</v>
      </c>
      <c r="I6">
        <v>5</v>
      </c>
      <c r="J6">
        <v>7</v>
      </c>
      <c r="K6">
        <v>6</v>
      </c>
      <c r="L6">
        <v>8</v>
      </c>
      <c r="M6">
        <v>6</v>
      </c>
      <c r="N6">
        <v>6</v>
      </c>
      <c r="O6">
        <v>6</v>
      </c>
      <c r="P6">
        <v>7</v>
      </c>
    </row>
    <row r="7" spans="1:16" x14ac:dyDescent="0.25">
      <c r="A7">
        <v>6.5</v>
      </c>
      <c r="B7">
        <v>7</v>
      </c>
      <c r="C7">
        <v>4.5</v>
      </c>
      <c r="D7">
        <v>6</v>
      </c>
      <c r="E7">
        <v>7</v>
      </c>
      <c r="H7">
        <v>7</v>
      </c>
      <c r="I7">
        <v>7</v>
      </c>
      <c r="J7">
        <v>7</v>
      </c>
      <c r="K7">
        <v>6.5</v>
      </c>
      <c r="L7">
        <v>6</v>
      </c>
      <c r="M7">
        <v>7</v>
      </c>
      <c r="N7">
        <v>7</v>
      </c>
      <c r="O7">
        <v>7</v>
      </c>
      <c r="P7">
        <v>8</v>
      </c>
    </row>
    <row r="8" spans="1:16" x14ac:dyDescent="0.25">
      <c r="A8">
        <v>6.5</v>
      </c>
      <c r="B8">
        <v>6.5</v>
      </c>
      <c r="C8">
        <v>5.5</v>
      </c>
      <c r="D8">
        <v>7.5</v>
      </c>
      <c r="E8">
        <v>7.5</v>
      </c>
      <c r="H8">
        <v>6</v>
      </c>
      <c r="I8">
        <v>8</v>
      </c>
      <c r="J8">
        <v>7</v>
      </c>
      <c r="K8">
        <v>4</v>
      </c>
      <c r="L8">
        <v>6</v>
      </c>
      <c r="M8">
        <v>4</v>
      </c>
      <c r="N8">
        <v>6.5</v>
      </c>
      <c r="O8">
        <v>7</v>
      </c>
      <c r="P8">
        <v>7</v>
      </c>
    </row>
    <row r="9" spans="1:16" x14ac:dyDescent="0.25">
      <c r="A9">
        <v>7</v>
      </c>
      <c r="B9">
        <v>7</v>
      </c>
      <c r="C9">
        <v>7.5</v>
      </c>
      <c r="D9">
        <v>7</v>
      </c>
      <c r="E9">
        <v>8</v>
      </c>
      <c r="H9">
        <v>6.5</v>
      </c>
      <c r="I9">
        <v>6.5</v>
      </c>
      <c r="J9">
        <v>6.5</v>
      </c>
      <c r="K9">
        <v>5</v>
      </c>
      <c r="L9">
        <v>6</v>
      </c>
      <c r="M9">
        <v>6</v>
      </c>
      <c r="N9">
        <v>5</v>
      </c>
      <c r="O9">
        <v>7</v>
      </c>
      <c r="P9">
        <v>6.5</v>
      </c>
    </row>
    <row r="10" spans="1:16" x14ac:dyDescent="0.25">
      <c r="A10">
        <v>7.5</v>
      </c>
      <c r="B10">
        <v>7.5</v>
      </c>
      <c r="C10">
        <v>6.5</v>
      </c>
      <c r="D10">
        <v>7</v>
      </c>
      <c r="E10">
        <v>6</v>
      </c>
      <c r="H10">
        <v>7</v>
      </c>
      <c r="I10">
        <v>7</v>
      </c>
      <c r="J10">
        <v>7</v>
      </c>
      <c r="K10">
        <v>6</v>
      </c>
      <c r="L10">
        <v>6.5</v>
      </c>
      <c r="M10">
        <v>6</v>
      </c>
      <c r="N10">
        <v>6.5</v>
      </c>
      <c r="O10">
        <v>7</v>
      </c>
      <c r="P10">
        <v>7</v>
      </c>
    </row>
    <row r="11" spans="1:16" x14ac:dyDescent="0.25">
      <c r="A11">
        <v>12</v>
      </c>
      <c r="B11">
        <v>15</v>
      </c>
      <c r="C11">
        <v>12</v>
      </c>
      <c r="D11">
        <v>13</v>
      </c>
      <c r="E11">
        <v>12</v>
      </c>
      <c r="H11">
        <v>6</v>
      </c>
      <c r="I11">
        <v>7</v>
      </c>
      <c r="J11">
        <v>7</v>
      </c>
      <c r="K11">
        <v>6</v>
      </c>
      <c r="L11">
        <v>7</v>
      </c>
      <c r="M11">
        <v>6</v>
      </c>
      <c r="N11">
        <v>6</v>
      </c>
      <c r="O11">
        <v>5.5</v>
      </c>
      <c r="P11">
        <v>6.5</v>
      </c>
    </row>
    <row r="12" spans="1:16" x14ac:dyDescent="0.25">
      <c r="A12">
        <v>6.5</v>
      </c>
      <c r="B12">
        <v>7</v>
      </c>
      <c r="C12">
        <v>6.5</v>
      </c>
      <c r="D12">
        <v>7</v>
      </c>
      <c r="E12">
        <v>8</v>
      </c>
      <c r="H12">
        <v>7</v>
      </c>
      <c r="I12">
        <v>8</v>
      </c>
      <c r="J12">
        <v>5</v>
      </c>
      <c r="K12">
        <v>7</v>
      </c>
      <c r="L12">
        <v>6.5</v>
      </c>
      <c r="M12">
        <v>6</v>
      </c>
      <c r="N12">
        <v>6</v>
      </c>
      <c r="O12">
        <v>5.5</v>
      </c>
      <c r="P12">
        <v>7</v>
      </c>
    </row>
    <row r="13" spans="1:16" x14ac:dyDescent="0.25">
      <c r="A13">
        <v>6.5</v>
      </c>
      <c r="B13">
        <v>6.5</v>
      </c>
      <c r="C13">
        <v>6</v>
      </c>
      <c r="D13">
        <v>7</v>
      </c>
      <c r="E13">
        <v>6.5</v>
      </c>
      <c r="H13">
        <v>7</v>
      </c>
      <c r="I13">
        <v>8</v>
      </c>
      <c r="J13">
        <v>6</v>
      </c>
      <c r="K13">
        <v>7</v>
      </c>
      <c r="L13">
        <v>6.5</v>
      </c>
      <c r="M13">
        <v>6</v>
      </c>
      <c r="N13">
        <v>6</v>
      </c>
      <c r="O13">
        <v>6</v>
      </c>
      <c r="P13">
        <v>8</v>
      </c>
    </row>
    <row r="14" spans="1:16" x14ac:dyDescent="0.25">
      <c r="A14">
        <v>6</v>
      </c>
      <c r="B14">
        <v>7</v>
      </c>
      <c r="C14">
        <v>7</v>
      </c>
      <c r="D14">
        <v>6.5</v>
      </c>
      <c r="E14">
        <v>7.5</v>
      </c>
      <c r="H14">
        <v>6</v>
      </c>
      <c r="I14">
        <v>5</v>
      </c>
      <c r="J14">
        <v>7</v>
      </c>
      <c r="K14">
        <v>6</v>
      </c>
      <c r="L14">
        <v>8</v>
      </c>
      <c r="M14">
        <v>7</v>
      </c>
      <c r="N14">
        <v>6</v>
      </c>
      <c r="O14">
        <v>6</v>
      </c>
      <c r="P14">
        <v>6</v>
      </c>
    </row>
    <row r="15" spans="1:16" x14ac:dyDescent="0.25">
      <c r="A15">
        <v>7.5</v>
      </c>
      <c r="B15">
        <v>6.5</v>
      </c>
      <c r="C15">
        <v>6</v>
      </c>
      <c r="D15">
        <v>7</v>
      </c>
      <c r="E15">
        <v>8</v>
      </c>
      <c r="H15">
        <v>6.5</v>
      </c>
      <c r="I15">
        <v>6.5</v>
      </c>
      <c r="J15">
        <v>8</v>
      </c>
      <c r="K15">
        <v>7</v>
      </c>
      <c r="L15">
        <v>7</v>
      </c>
      <c r="M15">
        <v>8</v>
      </c>
      <c r="N15">
        <v>8</v>
      </c>
      <c r="O15">
        <v>8</v>
      </c>
      <c r="P15">
        <v>7</v>
      </c>
    </row>
    <row r="16" spans="1:16" x14ac:dyDescent="0.25">
      <c r="A16">
        <v>6</v>
      </c>
      <c r="B16">
        <v>6.5</v>
      </c>
      <c r="C16">
        <v>6</v>
      </c>
      <c r="D16">
        <v>8</v>
      </c>
      <c r="E16">
        <v>6</v>
      </c>
      <c r="H16">
        <v>6</v>
      </c>
      <c r="I16">
        <v>7</v>
      </c>
      <c r="J16">
        <v>8</v>
      </c>
      <c r="K16">
        <v>7</v>
      </c>
      <c r="L16">
        <v>8</v>
      </c>
      <c r="M16">
        <v>6.5</v>
      </c>
      <c r="N16">
        <v>7</v>
      </c>
      <c r="O16">
        <v>7</v>
      </c>
      <c r="P16">
        <v>6.5</v>
      </c>
    </row>
    <row r="17" spans="1:21" x14ac:dyDescent="0.25">
      <c r="A17">
        <v>14</v>
      </c>
      <c r="B17">
        <v>14</v>
      </c>
      <c r="C17">
        <v>14</v>
      </c>
      <c r="D17">
        <v>14</v>
      </c>
      <c r="E17">
        <v>15</v>
      </c>
      <c r="H17">
        <v>7</v>
      </c>
      <c r="I17">
        <v>7</v>
      </c>
      <c r="J17">
        <v>7</v>
      </c>
      <c r="K17">
        <v>7</v>
      </c>
      <c r="L17">
        <v>8</v>
      </c>
      <c r="M17">
        <v>7</v>
      </c>
      <c r="N17">
        <v>7</v>
      </c>
      <c r="O17">
        <v>7</v>
      </c>
      <c r="P17">
        <v>8</v>
      </c>
    </row>
    <row r="18" spans="1:21" x14ac:dyDescent="0.25">
      <c r="A18">
        <v>13</v>
      </c>
      <c r="B18">
        <v>14</v>
      </c>
      <c r="C18">
        <v>13</v>
      </c>
      <c r="D18">
        <v>13</v>
      </c>
      <c r="E18">
        <v>15</v>
      </c>
      <c r="H18">
        <v>8</v>
      </c>
      <c r="I18">
        <v>8</v>
      </c>
      <c r="J18">
        <v>7</v>
      </c>
      <c r="K18">
        <v>7</v>
      </c>
      <c r="L18">
        <v>7</v>
      </c>
      <c r="M18">
        <v>7</v>
      </c>
      <c r="N18">
        <v>7</v>
      </c>
      <c r="O18">
        <v>8</v>
      </c>
      <c r="P18">
        <v>8</v>
      </c>
    </row>
    <row r="19" spans="1:21" x14ac:dyDescent="0.25">
      <c r="A19">
        <v>12</v>
      </c>
      <c r="B19">
        <v>13</v>
      </c>
      <c r="C19">
        <v>12</v>
      </c>
      <c r="D19">
        <v>13</v>
      </c>
      <c r="E19">
        <v>13</v>
      </c>
      <c r="H19">
        <v>8</v>
      </c>
      <c r="I19">
        <v>8</v>
      </c>
      <c r="J19">
        <v>7</v>
      </c>
      <c r="K19">
        <v>7</v>
      </c>
      <c r="L19">
        <v>7</v>
      </c>
      <c r="M19">
        <v>7</v>
      </c>
      <c r="N19">
        <v>7</v>
      </c>
      <c r="O19">
        <v>8</v>
      </c>
      <c r="P19">
        <v>8</v>
      </c>
    </row>
    <row r="20" spans="1:21" x14ac:dyDescent="0.25">
      <c r="A20">
        <v>13</v>
      </c>
      <c r="B20">
        <v>14</v>
      </c>
      <c r="C20">
        <v>14</v>
      </c>
      <c r="D20">
        <v>14</v>
      </c>
      <c r="E20">
        <v>15</v>
      </c>
      <c r="H20">
        <v>7.5</v>
      </c>
      <c r="I20">
        <v>7</v>
      </c>
      <c r="J20">
        <v>6.5</v>
      </c>
      <c r="K20">
        <v>6.5</v>
      </c>
      <c r="L20">
        <v>6.5</v>
      </c>
      <c r="M20">
        <v>6</v>
      </c>
      <c r="N20">
        <v>6</v>
      </c>
      <c r="O20">
        <v>7</v>
      </c>
      <c r="P20">
        <v>7</v>
      </c>
    </row>
    <row r="21" spans="1:21" x14ac:dyDescent="0.25">
      <c r="A21">
        <f>SUM(A17:A20)</f>
        <v>52</v>
      </c>
      <c r="B21">
        <f t="shared" ref="B21:G21" si="0">SUM(B17:B20)</f>
        <v>55</v>
      </c>
      <c r="C21">
        <f t="shared" si="0"/>
        <v>53</v>
      </c>
      <c r="D21">
        <f t="shared" si="0"/>
        <v>54</v>
      </c>
      <c r="E21">
        <f t="shared" si="0"/>
        <v>58</v>
      </c>
      <c r="F21">
        <f t="shared" si="0"/>
        <v>0</v>
      </c>
      <c r="G21">
        <f t="shared" si="0"/>
        <v>0</v>
      </c>
      <c r="H21">
        <v>6</v>
      </c>
      <c r="I21">
        <v>7</v>
      </c>
      <c r="J21">
        <v>7</v>
      </c>
      <c r="K21">
        <v>6</v>
      </c>
      <c r="L21">
        <v>6.5</v>
      </c>
      <c r="M21">
        <v>6.5</v>
      </c>
      <c r="N21">
        <v>7</v>
      </c>
      <c r="O21">
        <v>6.5</v>
      </c>
      <c r="P21">
        <v>6.5</v>
      </c>
    </row>
    <row r="22" spans="1:21" x14ac:dyDescent="0.25">
      <c r="A22">
        <f>SUM(A2:A20)</f>
        <v>155.5</v>
      </c>
      <c r="B22">
        <f t="shared" ref="B22:G22" si="1">SUM(B2:B20)</f>
        <v>166.5</v>
      </c>
      <c r="C22">
        <v>154</v>
      </c>
      <c r="D22">
        <f t="shared" si="1"/>
        <v>164.5</v>
      </c>
      <c r="E22">
        <f t="shared" si="1"/>
        <v>171.5</v>
      </c>
      <c r="F22">
        <f t="shared" si="1"/>
        <v>0</v>
      </c>
      <c r="G22">
        <f t="shared" si="1"/>
        <v>0</v>
      </c>
      <c r="H22">
        <v>6.5</v>
      </c>
      <c r="I22">
        <v>7</v>
      </c>
      <c r="J22">
        <v>7</v>
      </c>
      <c r="K22">
        <v>6</v>
      </c>
      <c r="L22">
        <v>7</v>
      </c>
      <c r="M22">
        <v>6</v>
      </c>
      <c r="N22">
        <v>6.5</v>
      </c>
      <c r="O22">
        <v>6.5</v>
      </c>
      <c r="P22">
        <v>7</v>
      </c>
    </row>
    <row r="23" spans="1:21" x14ac:dyDescent="0.25">
      <c r="A23">
        <v>240</v>
      </c>
      <c r="B23">
        <v>240</v>
      </c>
      <c r="C23">
        <v>240</v>
      </c>
      <c r="D23">
        <v>240</v>
      </c>
      <c r="E23">
        <v>240</v>
      </c>
      <c r="F23">
        <v>240</v>
      </c>
      <c r="G23">
        <v>240</v>
      </c>
      <c r="H23">
        <v>6.5</v>
      </c>
      <c r="I23">
        <v>6.5</v>
      </c>
      <c r="J23">
        <v>7</v>
      </c>
      <c r="K23">
        <v>6</v>
      </c>
      <c r="L23">
        <v>7</v>
      </c>
      <c r="M23">
        <v>7</v>
      </c>
      <c r="N23">
        <v>6</v>
      </c>
      <c r="O23">
        <v>7</v>
      </c>
      <c r="P23">
        <v>6.5</v>
      </c>
    </row>
    <row r="24" spans="1:21" x14ac:dyDescent="0.25">
      <c r="A24">
        <f>A22/A23*100</f>
        <v>64.791666666666671</v>
      </c>
      <c r="B24">
        <f t="shared" ref="B24:G24" si="2">B22/B23*100</f>
        <v>69.375</v>
      </c>
      <c r="C24">
        <f t="shared" si="2"/>
        <v>64.166666666666671</v>
      </c>
      <c r="D24">
        <f t="shared" si="2"/>
        <v>68.541666666666671</v>
      </c>
      <c r="E24">
        <f t="shared" si="2"/>
        <v>71.458333333333329</v>
      </c>
      <c r="F24">
        <f t="shared" si="2"/>
        <v>0</v>
      </c>
      <c r="G24">
        <f t="shared" si="2"/>
        <v>0</v>
      </c>
      <c r="H24">
        <v>7</v>
      </c>
      <c r="I24">
        <v>8</v>
      </c>
      <c r="J24">
        <v>8</v>
      </c>
      <c r="K24">
        <v>7</v>
      </c>
      <c r="L24">
        <v>7</v>
      </c>
      <c r="M24">
        <v>7</v>
      </c>
      <c r="N24">
        <v>7</v>
      </c>
      <c r="O24">
        <v>7</v>
      </c>
      <c r="P24">
        <v>8</v>
      </c>
    </row>
    <row r="25" spans="1:21" x14ac:dyDescent="0.25">
      <c r="C25">
        <v>2</v>
      </c>
      <c r="H25">
        <v>6.5</v>
      </c>
      <c r="I25">
        <v>7</v>
      </c>
      <c r="J25">
        <v>7</v>
      </c>
      <c r="K25">
        <v>6.5</v>
      </c>
      <c r="L25">
        <v>7</v>
      </c>
      <c r="M25">
        <v>6.5</v>
      </c>
      <c r="N25">
        <v>6.5</v>
      </c>
      <c r="O25">
        <v>7</v>
      </c>
      <c r="P25">
        <v>7</v>
      </c>
    </row>
    <row r="26" spans="1:21" x14ac:dyDescent="0.25">
      <c r="H26">
        <f>SUM(H17:H25)</f>
        <v>63</v>
      </c>
      <c r="I26">
        <f t="shared" ref="I26:S26" si="3">SUM(I17:I25)</f>
        <v>65.5</v>
      </c>
      <c r="J26">
        <f t="shared" si="3"/>
        <v>63.5</v>
      </c>
      <c r="K26">
        <f t="shared" si="3"/>
        <v>59</v>
      </c>
      <c r="L26">
        <f t="shared" si="3"/>
        <v>63</v>
      </c>
      <c r="M26">
        <f t="shared" si="3"/>
        <v>60</v>
      </c>
      <c r="N26">
        <f t="shared" si="3"/>
        <v>60</v>
      </c>
      <c r="O26">
        <f t="shared" si="3"/>
        <v>64</v>
      </c>
      <c r="P26">
        <f t="shared" si="3"/>
        <v>66</v>
      </c>
      <c r="Q26">
        <f t="shared" si="3"/>
        <v>0</v>
      </c>
      <c r="R26">
        <f t="shared" si="3"/>
        <v>0</v>
      </c>
      <c r="S26">
        <f t="shared" si="3"/>
        <v>0</v>
      </c>
    </row>
    <row r="27" spans="1:21" x14ac:dyDescent="0.25">
      <c r="H27">
        <f>SUM(H2:H25)</f>
        <v>163</v>
      </c>
      <c r="I27">
        <f t="shared" ref="I27:U27" si="4">SUM(I2:I25)</f>
        <v>171</v>
      </c>
      <c r="J27">
        <f t="shared" si="4"/>
        <v>170</v>
      </c>
      <c r="K27">
        <f t="shared" si="4"/>
        <v>154</v>
      </c>
      <c r="L27">
        <f t="shared" si="4"/>
        <v>168</v>
      </c>
      <c r="M27">
        <f t="shared" si="4"/>
        <v>154</v>
      </c>
      <c r="N27">
        <f t="shared" si="4"/>
        <v>157.5</v>
      </c>
      <c r="O27">
        <f t="shared" si="4"/>
        <v>163</v>
      </c>
      <c r="P27">
        <f t="shared" si="4"/>
        <v>172.5</v>
      </c>
      <c r="Q27">
        <f t="shared" si="4"/>
        <v>0</v>
      </c>
      <c r="R27">
        <f t="shared" si="4"/>
        <v>0</v>
      </c>
      <c r="S27">
        <f t="shared" si="4"/>
        <v>0</v>
      </c>
      <c r="T27">
        <f t="shared" si="4"/>
        <v>0</v>
      </c>
      <c r="U27">
        <f t="shared" si="4"/>
        <v>0</v>
      </c>
    </row>
    <row r="28" spans="1:21" x14ac:dyDescent="0.25">
      <c r="H28">
        <v>240</v>
      </c>
      <c r="I28">
        <v>240</v>
      </c>
      <c r="J28">
        <v>240</v>
      </c>
      <c r="K28">
        <v>240</v>
      </c>
      <c r="L28">
        <v>240</v>
      </c>
      <c r="M28">
        <v>240</v>
      </c>
      <c r="N28">
        <v>240</v>
      </c>
      <c r="O28">
        <v>240</v>
      </c>
      <c r="P28">
        <v>240</v>
      </c>
      <c r="Q28">
        <v>240</v>
      </c>
      <c r="R28">
        <v>240</v>
      </c>
      <c r="S28">
        <v>240</v>
      </c>
      <c r="T28">
        <v>240</v>
      </c>
      <c r="U28">
        <v>240</v>
      </c>
    </row>
    <row r="29" spans="1:21" x14ac:dyDescent="0.25">
      <c r="H29">
        <f>H27/H28*100</f>
        <v>67.916666666666671</v>
      </c>
      <c r="I29">
        <f t="shared" ref="I29:U29" si="5">I27/I28*100</f>
        <v>71.25</v>
      </c>
      <c r="J29">
        <f t="shared" si="5"/>
        <v>70.833333333333343</v>
      </c>
      <c r="K29">
        <f t="shared" si="5"/>
        <v>64.166666666666671</v>
      </c>
      <c r="L29">
        <f t="shared" si="5"/>
        <v>70</v>
      </c>
      <c r="M29">
        <f t="shared" si="5"/>
        <v>64.166666666666671</v>
      </c>
      <c r="N29">
        <f t="shared" si="5"/>
        <v>65.625</v>
      </c>
      <c r="O29">
        <f t="shared" si="5"/>
        <v>67.916666666666671</v>
      </c>
      <c r="P29">
        <f t="shared" si="5"/>
        <v>71.875</v>
      </c>
      <c r="Q29">
        <f t="shared" si="5"/>
        <v>0</v>
      </c>
      <c r="R29">
        <f t="shared" si="5"/>
        <v>0</v>
      </c>
      <c r="S29">
        <f t="shared" si="5"/>
        <v>0</v>
      </c>
      <c r="T29">
        <f t="shared" si="5"/>
        <v>0</v>
      </c>
      <c r="U29">
        <f t="shared" si="5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opLeftCell="I1" workbookViewId="0">
      <selection activeCell="Q31" sqref="Q31"/>
    </sheetView>
  </sheetViews>
  <sheetFormatPr defaultRowHeight="15" x14ac:dyDescent="0.25"/>
  <sheetData>
    <row r="1" spans="1:17" x14ac:dyDescent="0.25">
      <c r="A1">
        <v>61</v>
      </c>
      <c r="B1">
        <v>2</v>
      </c>
      <c r="C1">
        <v>8</v>
      </c>
      <c r="D1">
        <v>19</v>
      </c>
      <c r="E1">
        <v>20</v>
      </c>
      <c r="F1">
        <v>26</v>
      </c>
      <c r="G1">
        <v>14</v>
      </c>
      <c r="H1">
        <v>23</v>
      </c>
      <c r="K1">
        <v>61</v>
      </c>
      <c r="L1">
        <v>19</v>
      </c>
      <c r="M1">
        <v>5</v>
      </c>
      <c r="N1">
        <v>14</v>
      </c>
      <c r="O1">
        <v>61</v>
      </c>
      <c r="P1">
        <v>26</v>
      </c>
      <c r="Q1">
        <v>23</v>
      </c>
    </row>
    <row r="2" spans="1:17" x14ac:dyDescent="0.25">
      <c r="A2">
        <v>5</v>
      </c>
      <c r="B2">
        <v>6</v>
      </c>
      <c r="C2">
        <v>7</v>
      </c>
      <c r="D2">
        <v>6</v>
      </c>
      <c r="E2">
        <v>7</v>
      </c>
      <c r="F2">
        <v>7</v>
      </c>
      <c r="G2">
        <v>5.5</v>
      </c>
      <c r="H2">
        <v>6.5</v>
      </c>
      <c r="K2">
        <v>6</v>
      </c>
      <c r="L2">
        <v>6.5</v>
      </c>
      <c r="M2">
        <v>6.5</v>
      </c>
      <c r="N2">
        <v>7</v>
      </c>
      <c r="O2">
        <v>6.5</v>
      </c>
      <c r="P2">
        <v>6.5</v>
      </c>
      <c r="Q2">
        <v>6</v>
      </c>
    </row>
    <row r="3" spans="1:17" x14ac:dyDescent="0.25">
      <c r="A3">
        <v>6.5</v>
      </c>
      <c r="B3">
        <v>6.5</v>
      </c>
      <c r="C3">
        <v>8</v>
      </c>
      <c r="D3">
        <v>6.5</v>
      </c>
      <c r="E3">
        <v>7</v>
      </c>
      <c r="F3">
        <v>7</v>
      </c>
      <c r="G3">
        <v>6.5</v>
      </c>
      <c r="H3">
        <v>7.5</v>
      </c>
      <c r="K3">
        <v>6</v>
      </c>
      <c r="L3">
        <v>6.5</v>
      </c>
      <c r="M3">
        <v>7</v>
      </c>
      <c r="N3">
        <v>6</v>
      </c>
      <c r="O3">
        <v>6</v>
      </c>
      <c r="P3">
        <v>6</v>
      </c>
      <c r="Q3">
        <v>7</v>
      </c>
    </row>
    <row r="4" spans="1:17" x14ac:dyDescent="0.25">
      <c r="A4">
        <v>6.5</v>
      </c>
      <c r="B4">
        <v>6.5</v>
      </c>
      <c r="C4">
        <v>7</v>
      </c>
      <c r="D4">
        <v>6</v>
      </c>
      <c r="E4">
        <v>6.5</v>
      </c>
      <c r="F4">
        <v>6.5</v>
      </c>
      <c r="G4">
        <v>6.5</v>
      </c>
      <c r="H4">
        <v>6.5</v>
      </c>
      <c r="K4">
        <v>6.5</v>
      </c>
      <c r="L4">
        <v>6.5</v>
      </c>
      <c r="M4">
        <v>7</v>
      </c>
      <c r="N4">
        <v>6</v>
      </c>
      <c r="O4">
        <v>7</v>
      </c>
      <c r="P4">
        <v>6.5</v>
      </c>
      <c r="Q4">
        <v>6</v>
      </c>
    </row>
    <row r="5" spans="1:17" x14ac:dyDescent="0.25">
      <c r="A5">
        <v>5.5</v>
      </c>
      <c r="B5">
        <v>6</v>
      </c>
      <c r="C5">
        <v>6</v>
      </c>
      <c r="D5">
        <v>6.5</v>
      </c>
      <c r="E5">
        <v>5.5</v>
      </c>
      <c r="F5">
        <v>6.5</v>
      </c>
      <c r="G5">
        <v>6.5</v>
      </c>
      <c r="H5">
        <v>7</v>
      </c>
      <c r="K5">
        <v>6</v>
      </c>
      <c r="L5">
        <v>6</v>
      </c>
      <c r="M5">
        <v>6.5</v>
      </c>
      <c r="N5">
        <v>6.5</v>
      </c>
      <c r="O5">
        <v>6</v>
      </c>
      <c r="P5">
        <v>6</v>
      </c>
      <c r="Q5">
        <v>6.5</v>
      </c>
    </row>
    <row r="6" spans="1:17" x14ac:dyDescent="0.25">
      <c r="A6">
        <v>6.5</v>
      </c>
      <c r="B6">
        <v>7</v>
      </c>
      <c r="C6">
        <v>6.5</v>
      </c>
      <c r="D6">
        <v>6.5</v>
      </c>
      <c r="E6">
        <v>7</v>
      </c>
      <c r="F6">
        <v>7</v>
      </c>
      <c r="G6">
        <v>6</v>
      </c>
      <c r="H6">
        <v>7</v>
      </c>
      <c r="K6">
        <v>6.5</v>
      </c>
      <c r="L6">
        <v>6</v>
      </c>
      <c r="M6">
        <v>6.5</v>
      </c>
      <c r="N6">
        <v>6.5</v>
      </c>
      <c r="O6">
        <v>6</v>
      </c>
      <c r="P6">
        <v>6</v>
      </c>
      <c r="Q6">
        <v>6.5</v>
      </c>
    </row>
    <row r="7" spans="1:17" x14ac:dyDescent="0.25">
      <c r="A7">
        <v>6.5</v>
      </c>
      <c r="B7">
        <v>6.5</v>
      </c>
      <c r="C7">
        <v>6</v>
      </c>
      <c r="D7">
        <v>6</v>
      </c>
      <c r="E7">
        <v>5.5</v>
      </c>
      <c r="F7">
        <v>6</v>
      </c>
      <c r="G7">
        <v>5</v>
      </c>
      <c r="H7">
        <v>6.5</v>
      </c>
      <c r="K7">
        <v>6</v>
      </c>
      <c r="L7">
        <v>6.5</v>
      </c>
      <c r="M7">
        <v>6.5</v>
      </c>
      <c r="N7">
        <v>6</v>
      </c>
      <c r="O7">
        <v>6</v>
      </c>
      <c r="P7">
        <v>6</v>
      </c>
      <c r="Q7">
        <v>6.5</v>
      </c>
    </row>
    <row r="8" spans="1:17" x14ac:dyDescent="0.25">
      <c r="A8">
        <v>6</v>
      </c>
      <c r="B8">
        <v>6</v>
      </c>
      <c r="C8">
        <v>7</v>
      </c>
      <c r="D8">
        <v>6</v>
      </c>
      <c r="E8">
        <v>6</v>
      </c>
      <c r="F8">
        <v>6</v>
      </c>
      <c r="G8">
        <v>6</v>
      </c>
      <c r="H8">
        <v>6</v>
      </c>
      <c r="K8">
        <v>5</v>
      </c>
      <c r="L8">
        <v>6</v>
      </c>
      <c r="M8">
        <v>6.5</v>
      </c>
      <c r="N8">
        <v>6</v>
      </c>
      <c r="O8">
        <v>6</v>
      </c>
      <c r="P8">
        <v>7</v>
      </c>
      <c r="Q8">
        <v>5.5</v>
      </c>
    </row>
    <row r="9" spans="1:17" x14ac:dyDescent="0.25">
      <c r="A9">
        <v>6.5</v>
      </c>
      <c r="B9">
        <v>6.5</v>
      </c>
      <c r="C9">
        <v>6.5</v>
      </c>
      <c r="D9">
        <v>6</v>
      </c>
      <c r="E9">
        <v>6.5</v>
      </c>
      <c r="F9">
        <v>6</v>
      </c>
      <c r="G9">
        <v>6</v>
      </c>
      <c r="H9">
        <v>6.5</v>
      </c>
      <c r="K9">
        <v>6</v>
      </c>
      <c r="L9">
        <v>7</v>
      </c>
      <c r="M9">
        <v>7</v>
      </c>
      <c r="N9">
        <v>5</v>
      </c>
      <c r="O9">
        <v>6.5</v>
      </c>
      <c r="P9">
        <v>5.5</v>
      </c>
      <c r="Q9">
        <v>6.5</v>
      </c>
    </row>
    <row r="10" spans="1:17" x14ac:dyDescent="0.25">
      <c r="A10">
        <v>6.5</v>
      </c>
      <c r="B10">
        <v>6.5</v>
      </c>
      <c r="C10">
        <v>6</v>
      </c>
      <c r="D10">
        <v>6</v>
      </c>
      <c r="E10">
        <v>6.5</v>
      </c>
      <c r="F10">
        <v>6.5</v>
      </c>
      <c r="G10">
        <v>6</v>
      </c>
      <c r="H10">
        <v>7</v>
      </c>
      <c r="K10">
        <v>6</v>
      </c>
      <c r="L10">
        <v>6</v>
      </c>
      <c r="M10">
        <v>6.5</v>
      </c>
      <c r="N10">
        <v>5.5</v>
      </c>
      <c r="O10">
        <v>6</v>
      </c>
      <c r="P10">
        <v>6</v>
      </c>
      <c r="Q10">
        <v>6</v>
      </c>
    </row>
    <row r="11" spans="1:17" x14ac:dyDescent="0.25">
      <c r="A11">
        <v>14</v>
      </c>
      <c r="B11">
        <v>13</v>
      </c>
      <c r="C11">
        <v>13</v>
      </c>
      <c r="D11">
        <v>13</v>
      </c>
      <c r="E11">
        <v>13</v>
      </c>
      <c r="F11">
        <v>14</v>
      </c>
      <c r="G11">
        <v>8</v>
      </c>
      <c r="H11">
        <v>13</v>
      </c>
      <c r="K11">
        <v>6.5</v>
      </c>
      <c r="L11">
        <v>6.5</v>
      </c>
      <c r="M11">
        <v>7</v>
      </c>
      <c r="N11">
        <v>6</v>
      </c>
      <c r="O11">
        <v>6.5</v>
      </c>
      <c r="P11">
        <v>6.5</v>
      </c>
      <c r="Q11">
        <v>5</v>
      </c>
    </row>
    <row r="12" spans="1:17" x14ac:dyDescent="0.25">
      <c r="A12">
        <v>4.5</v>
      </c>
      <c r="B12">
        <v>6</v>
      </c>
      <c r="C12">
        <v>6.5</v>
      </c>
      <c r="D12">
        <v>6.5</v>
      </c>
      <c r="E12">
        <v>6.5</v>
      </c>
      <c r="F12">
        <v>6.5</v>
      </c>
      <c r="G12">
        <v>7</v>
      </c>
      <c r="H12">
        <v>6.5</v>
      </c>
      <c r="K12">
        <v>6</v>
      </c>
      <c r="L12">
        <v>6.5</v>
      </c>
      <c r="M12">
        <v>7</v>
      </c>
      <c r="N12">
        <v>6</v>
      </c>
      <c r="O12">
        <v>6</v>
      </c>
      <c r="P12">
        <v>5</v>
      </c>
      <c r="Q12">
        <v>7</v>
      </c>
    </row>
    <row r="13" spans="1:17" x14ac:dyDescent="0.25">
      <c r="A13">
        <v>7</v>
      </c>
      <c r="B13">
        <v>6.5</v>
      </c>
      <c r="C13">
        <v>6</v>
      </c>
      <c r="D13">
        <v>6.5</v>
      </c>
      <c r="E13">
        <v>6.5</v>
      </c>
      <c r="F13">
        <v>6.5</v>
      </c>
      <c r="G13">
        <v>7</v>
      </c>
      <c r="H13">
        <v>6.5</v>
      </c>
      <c r="K13">
        <v>6.5</v>
      </c>
      <c r="L13">
        <v>6</v>
      </c>
      <c r="M13">
        <v>6.5</v>
      </c>
      <c r="N13">
        <v>5</v>
      </c>
      <c r="O13">
        <v>7</v>
      </c>
      <c r="P13">
        <v>6.5</v>
      </c>
      <c r="Q13">
        <v>6</v>
      </c>
    </row>
    <row r="14" spans="1:17" x14ac:dyDescent="0.25">
      <c r="A14">
        <v>6.5</v>
      </c>
      <c r="B14">
        <v>6</v>
      </c>
      <c r="C14">
        <v>6</v>
      </c>
      <c r="D14">
        <v>6</v>
      </c>
      <c r="E14">
        <v>6.5</v>
      </c>
      <c r="F14">
        <v>6</v>
      </c>
      <c r="G14">
        <v>6.5</v>
      </c>
      <c r="H14">
        <v>4.5</v>
      </c>
      <c r="K14">
        <v>6.5</v>
      </c>
      <c r="L14">
        <v>6</v>
      </c>
      <c r="M14">
        <v>7.5</v>
      </c>
      <c r="N14">
        <v>5.5</v>
      </c>
      <c r="O14">
        <v>5.5</v>
      </c>
      <c r="P14">
        <v>5</v>
      </c>
      <c r="Q14">
        <v>6</v>
      </c>
    </row>
    <row r="15" spans="1:17" x14ac:dyDescent="0.25">
      <c r="A15">
        <v>6</v>
      </c>
      <c r="B15">
        <v>6</v>
      </c>
      <c r="C15">
        <v>4</v>
      </c>
      <c r="D15">
        <v>6.5</v>
      </c>
      <c r="E15">
        <v>5.5</v>
      </c>
      <c r="F15">
        <v>6.5</v>
      </c>
      <c r="G15">
        <v>5</v>
      </c>
      <c r="H15">
        <v>6.5</v>
      </c>
      <c r="K15">
        <v>6.5</v>
      </c>
      <c r="L15">
        <v>6</v>
      </c>
      <c r="M15">
        <v>7</v>
      </c>
      <c r="N15">
        <v>6.5</v>
      </c>
      <c r="O15">
        <v>6</v>
      </c>
      <c r="P15">
        <v>6.5</v>
      </c>
      <c r="Q15">
        <v>6.5</v>
      </c>
    </row>
    <row r="16" spans="1:17" x14ac:dyDescent="0.25">
      <c r="A16">
        <v>5.5</v>
      </c>
      <c r="B16">
        <v>5</v>
      </c>
      <c r="C16">
        <v>6</v>
      </c>
      <c r="D16">
        <v>7</v>
      </c>
      <c r="E16">
        <v>7</v>
      </c>
      <c r="F16">
        <v>5.5</v>
      </c>
      <c r="G16">
        <v>6</v>
      </c>
      <c r="H16">
        <v>7</v>
      </c>
      <c r="K16">
        <v>6.5</v>
      </c>
      <c r="L16">
        <v>6.5</v>
      </c>
      <c r="M16">
        <v>7</v>
      </c>
      <c r="N16">
        <v>5.5</v>
      </c>
      <c r="O16">
        <v>6.5</v>
      </c>
      <c r="P16">
        <v>6.5</v>
      </c>
      <c r="Q16">
        <v>7</v>
      </c>
    </row>
    <row r="17" spans="1:21" x14ac:dyDescent="0.25">
      <c r="A17">
        <v>6</v>
      </c>
      <c r="B17">
        <v>5.5</v>
      </c>
      <c r="C17">
        <v>6</v>
      </c>
      <c r="D17">
        <v>6.5</v>
      </c>
      <c r="E17">
        <v>5.5</v>
      </c>
      <c r="F17">
        <v>6</v>
      </c>
      <c r="G17">
        <v>5.5</v>
      </c>
      <c r="H17">
        <v>6.5</v>
      </c>
      <c r="K17">
        <v>6</v>
      </c>
      <c r="L17">
        <v>6</v>
      </c>
      <c r="M17">
        <v>7</v>
      </c>
      <c r="N17">
        <v>4.5</v>
      </c>
      <c r="O17">
        <v>7</v>
      </c>
      <c r="P17">
        <v>6.5</v>
      </c>
      <c r="Q17">
        <v>6.5</v>
      </c>
    </row>
    <row r="18" spans="1:21" x14ac:dyDescent="0.25">
      <c r="A18">
        <v>6</v>
      </c>
      <c r="B18">
        <v>6.5</v>
      </c>
      <c r="C18">
        <v>6.5</v>
      </c>
      <c r="D18">
        <v>6</v>
      </c>
      <c r="E18">
        <v>6.5</v>
      </c>
      <c r="F18">
        <v>5</v>
      </c>
      <c r="G18">
        <v>4</v>
      </c>
      <c r="H18">
        <v>6.5</v>
      </c>
      <c r="K18">
        <v>6.5</v>
      </c>
      <c r="L18">
        <v>7</v>
      </c>
      <c r="M18">
        <v>6.5</v>
      </c>
      <c r="N18">
        <v>5</v>
      </c>
      <c r="O18">
        <v>6.5</v>
      </c>
      <c r="P18">
        <v>6</v>
      </c>
      <c r="Q18">
        <v>7</v>
      </c>
    </row>
    <row r="19" spans="1:21" x14ac:dyDescent="0.25">
      <c r="A19">
        <v>6.5</v>
      </c>
      <c r="B19">
        <v>6</v>
      </c>
      <c r="C19">
        <v>6.5</v>
      </c>
      <c r="D19">
        <v>6</v>
      </c>
      <c r="E19">
        <v>6.5</v>
      </c>
      <c r="F19">
        <v>5</v>
      </c>
      <c r="G19">
        <v>1</v>
      </c>
      <c r="H19">
        <v>7</v>
      </c>
      <c r="K19">
        <v>6.5</v>
      </c>
      <c r="L19">
        <v>6</v>
      </c>
      <c r="M19">
        <v>6.5</v>
      </c>
      <c r="N19">
        <v>6</v>
      </c>
      <c r="O19">
        <v>6.5</v>
      </c>
      <c r="P19">
        <v>6</v>
      </c>
      <c r="Q19">
        <v>6</v>
      </c>
    </row>
    <row r="20" spans="1:21" x14ac:dyDescent="0.25">
      <c r="A20">
        <v>7</v>
      </c>
      <c r="B20">
        <v>6.5</v>
      </c>
      <c r="C20">
        <v>6</v>
      </c>
      <c r="D20">
        <v>6</v>
      </c>
      <c r="E20">
        <v>7</v>
      </c>
      <c r="F20">
        <v>5.5</v>
      </c>
      <c r="G20">
        <v>6.5</v>
      </c>
      <c r="H20">
        <v>6.5</v>
      </c>
      <c r="K20">
        <v>6.5</v>
      </c>
      <c r="L20">
        <v>6.5</v>
      </c>
      <c r="M20">
        <v>6</v>
      </c>
      <c r="N20">
        <v>6</v>
      </c>
      <c r="O20">
        <v>6.5</v>
      </c>
      <c r="P20">
        <v>7.5</v>
      </c>
      <c r="Q20">
        <v>6.5</v>
      </c>
    </row>
    <row r="21" spans="1:21" x14ac:dyDescent="0.25">
      <c r="A21">
        <v>7</v>
      </c>
      <c r="B21">
        <v>6</v>
      </c>
      <c r="C21">
        <v>6</v>
      </c>
      <c r="D21">
        <v>7</v>
      </c>
      <c r="E21">
        <v>6.5</v>
      </c>
      <c r="F21">
        <v>6</v>
      </c>
      <c r="G21">
        <v>5.5</v>
      </c>
      <c r="H21">
        <v>7</v>
      </c>
      <c r="K21">
        <v>5</v>
      </c>
      <c r="L21">
        <v>4</v>
      </c>
      <c r="M21">
        <v>4</v>
      </c>
      <c r="N21">
        <v>6</v>
      </c>
      <c r="O21">
        <v>6</v>
      </c>
      <c r="P21">
        <v>6</v>
      </c>
      <c r="Q21">
        <v>6.5</v>
      </c>
    </row>
    <row r="22" spans="1:21" x14ac:dyDescent="0.25">
      <c r="A22">
        <v>7</v>
      </c>
      <c r="B22">
        <v>6</v>
      </c>
      <c r="C22">
        <v>6</v>
      </c>
      <c r="D22">
        <v>6</v>
      </c>
      <c r="E22">
        <v>6.5</v>
      </c>
      <c r="F22">
        <v>6.5</v>
      </c>
      <c r="G22">
        <v>6</v>
      </c>
      <c r="H22">
        <v>6.5</v>
      </c>
      <c r="K22">
        <v>12</v>
      </c>
      <c r="L22">
        <v>12</v>
      </c>
      <c r="M22">
        <v>12</v>
      </c>
      <c r="N22">
        <v>12</v>
      </c>
      <c r="O22">
        <v>12</v>
      </c>
      <c r="P22">
        <v>12</v>
      </c>
      <c r="Q22">
        <v>13</v>
      </c>
    </row>
    <row r="23" spans="1:21" x14ac:dyDescent="0.25">
      <c r="A23">
        <v>6</v>
      </c>
      <c r="B23">
        <v>6</v>
      </c>
      <c r="C23">
        <v>6</v>
      </c>
      <c r="D23">
        <v>6.5</v>
      </c>
      <c r="E23">
        <v>6.5</v>
      </c>
      <c r="F23">
        <v>6</v>
      </c>
      <c r="G23">
        <v>6.5</v>
      </c>
      <c r="H23">
        <v>7.5</v>
      </c>
      <c r="K23">
        <v>6</v>
      </c>
      <c r="L23">
        <v>6.5</v>
      </c>
      <c r="M23">
        <v>6.5</v>
      </c>
      <c r="N23">
        <v>6.5</v>
      </c>
      <c r="O23">
        <v>6.5</v>
      </c>
      <c r="P23">
        <v>6.5</v>
      </c>
      <c r="Q23">
        <v>6</v>
      </c>
    </row>
    <row r="24" spans="1:21" x14ac:dyDescent="0.25">
      <c r="A24">
        <v>14</v>
      </c>
      <c r="B24">
        <v>14</v>
      </c>
      <c r="C24">
        <v>13</v>
      </c>
      <c r="D24">
        <v>13</v>
      </c>
      <c r="E24">
        <v>14</v>
      </c>
      <c r="F24">
        <v>14</v>
      </c>
      <c r="G24">
        <v>14</v>
      </c>
      <c r="H24">
        <v>14</v>
      </c>
      <c r="K24">
        <v>4.5</v>
      </c>
      <c r="L24">
        <v>6.5</v>
      </c>
      <c r="M24">
        <v>6.5</v>
      </c>
      <c r="N24">
        <v>6.5</v>
      </c>
      <c r="O24">
        <v>6.5</v>
      </c>
      <c r="P24">
        <v>6.5</v>
      </c>
      <c r="Q24">
        <v>7</v>
      </c>
    </row>
    <row r="25" spans="1:21" x14ac:dyDescent="0.25">
      <c r="A25">
        <v>13</v>
      </c>
      <c r="B25">
        <v>12</v>
      </c>
      <c r="C25">
        <v>12</v>
      </c>
      <c r="D25">
        <v>13</v>
      </c>
      <c r="E25">
        <v>12</v>
      </c>
      <c r="F25">
        <v>13</v>
      </c>
      <c r="G25">
        <v>12</v>
      </c>
      <c r="H25">
        <v>13</v>
      </c>
      <c r="K25">
        <v>6</v>
      </c>
      <c r="L25">
        <v>7</v>
      </c>
      <c r="M25">
        <v>7</v>
      </c>
      <c r="N25">
        <v>7</v>
      </c>
      <c r="O25">
        <v>6</v>
      </c>
      <c r="P25">
        <v>7</v>
      </c>
      <c r="Q25">
        <v>7</v>
      </c>
    </row>
    <row r="26" spans="1:21" x14ac:dyDescent="0.25">
      <c r="A26">
        <v>12</v>
      </c>
      <c r="B26">
        <v>12</v>
      </c>
      <c r="C26">
        <v>12</v>
      </c>
      <c r="D26">
        <v>12</v>
      </c>
      <c r="E26">
        <v>13</v>
      </c>
      <c r="F26">
        <v>12</v>
      </c>
      <c r="G26">
        <v>13</v>
      </c>
      <c r="H26">
        <v>13</v>
      </c>
      <c r="K26">
        <v>6</v>
      </c>
      <c r="L26">
        <v>6</v>
      </c>
      <c r="M26">
        <v>6</v>
      </c>
      <c r="N26">
        <v>6</v>
      </c>
      <c r="O26">
        <v>6</v>
      </c>
      <c r="P26">
        <v>7</v>
      </c>
      <c r="Q26">
        <v>6.5</v>
      </c>
    </row>
    <row r="27" spans="1:21" x14ac:dyDescent="0.25">
      <c r="A27">
        <v>14</v>
      </c>
      <c r="B27">
        <v>13</v>
      </c>
      <c r="C27">
        <v>13</v>
      </c>
      <c r="D27">
        <v>13</v>
      </c>
      <c r="E27">
        <v>13</v>
      </c>
      <c r="F27">
        <v>13</v>
      </c>
      <c r="G27">
        <v>12</v>
      </c>
      <c r="H27">
        <v>14</v>
      </c>
      <c r="K27">
        <v>14</v>
      </c>
      <c r="L27">
        <v>13</v>
      </c>
      <c r="M27">
        <v>15</v>
      </c>
      <c r="N27">
        <v>14</v>
      </c>
      <c r="O27">
        <v>13</v>
      </c>
      <c r="P27">
        <v>14</v>
      </c>
      <c r="Q27">
        <v>14</v>
      </c>
    </row>
    <row r="28" spans="1:21" x14ac:dyDescent="0.25">
      <c r="A28">
        <f>SUM(A24:A27)</f>
        <v>53</v>
      </c>
      <c r="B28">
        <f t="shared" ref="B28:J28" si="0">SUM(B24:B27)</f>
        <v>51</v>
      </c>
      <c r="C28">
        <f t="shared" si="0"/>
        <v>50</v>
      </c>
      <c r="D28">
        <f t="shared" si="0"/>
        <v>51</v>
      </c>
      <c r="E28">
        <f t="shared" si="0"/>
        <v>52</v>
      </c>
      <c r="F28">
        <f t="shared" si="0"/>
        <v>52</v>
      </c>
      <c r="G28">
        <f t="shared" si="0"/>
        <v>51</v>
      </c>
      <c r="H28">
        <f t="shared" si="0"/>
        <v>54</v>
      </c>
      <c r="I28">
        <f t="shared" si="0"/>
        <v>0</v>
      </c>
      <c r="J28">
        <f t="shared" si="0"/>
        <v>0</v>
      </c>
      <c r="K28">
        <v>13</v>
      </c>
      <c r="L28">
        <v>13</v>
      </c>
      <c r="M28">
        <v>13</v>
      </c>
      <c r="N28">
        <v>13</v>
      </c>
      <c r="O28">
        <v>13</v>
      </c>
      <c r="P28">
        <v>13</v>
      </c>
      <c r="Q28">
        <v>13</v>
      </c>
    </row>
    <row r="29" spans="1:21" x14ac:dyDescent="0.25">
      <c r="A29">
        <f>SUM(A2:A27)</f>
        <v>197.5</v>
      </c>
      <c r="B29">
        <f t="shared" ref="B29:J29" si="1">SUM(B2:B27)</f>
        <v>193.5</v>
      </c>
      <c r="C29">
        <f t="shared" si="1"/>
        <v>194.5</v>
      </c>
      <c r="D29">
        <f t="shared" si="1"/>
        <v>196</v>
      </c>
      <c r="E29">
        <f t="shared" si="1"/>
        <v>199.5</v>
      </c>
      <c r="F29">
        <f t="shared" si="1"/>
        <v>195.5</v>
      </c>
      <c r="G29">
        <f t="shared" si="1"/>
        <v>179.5</v>
      </c>
      <c r="H29">
        <f t="shared" si="1"/>
        <v>206</v>
      </c>
      <c r="I29">
        <f t="shared" si="1"/>
        <v>0</v>
      </c>
      <c r="J29">
        <f t="shared" si="1"/>
        <v>0</v>
      </c>
      <c r="K29">
        <v>12</v>
      </c>
      <c r="L29">
        <v>12</v>
      </c>
      <c r="M29">
        <v>12</v>
      </c>
      <c r="N29">
        <v>12</v>
      </c>
      <c r="O29">
        <v>12</v>
      </c>
      <c r="P29">
        <v>12</v>
      </c>
      <c r="Q29">
        <v>13</v>
      </c>
    </row>
    <row r="30" spans="1:21" x14ac:dyDescent="0.25">
      <c r="A30">
        <v>310</v>
      </c>
      <c r="B30">
        <v>310</v>
      </c>
      <c r="C30">
        <v>310</v>
      </c>
      <c r="D30">
        <v>310</v>
      </c>
      <c r="E30">
        <v>310</v>
      </c>
      <c r="F30">
        <v>310</v>
      </c>
      <c r="G30">
        <v>310</v>
      </c>
      <c r="H30">
        <v>310</v>
      </c>
      <c r="I30">
        <v>310</v>
      </c>
      <c r="J30">
        <v>310</v>
      </c>
      <c r="K30">
        <v>13</v>
      </c>
      <c r="L30">
        <v>13</v>
      </c>
      <c r="M30">
        <v>13</v>
      </c>
      <c r="N30">
        <v>12</v>
      </c>
      <c r="O30">
        <v>13</v>
      </c>
      <c r="P30">
        <v>13</v>
      </c>
      <c r="Q30">
        <v>13</v>
      </c>
    </row>
    <row r="31" spans="1:21" x14ac:dyDescent="0.25">
      <c r="K31">
        <f>SUM(K27:K30)</f>
        <v>52</v>
      </c>
      <c r="L31">
        <f t="shared" ref="L31:U31" si="2">SUM(L27:L30)</f>
        <v>51</v>
      </c>
      <c r="M31">
        <f t="shared" si="2"/>
        <v>53</v>
      </c>
      <c r="N31">
        <f t="shared" si="2"/>
        <v>51</v>
      </c>
      <c r="O31">
        <f t="shared" si="2"/>
        <v>51</v>
      </c>
      <c r="P31">
        <f t="shared" si="2"/>
        <v>52</v>
      </c>
      <c r="Q31">
        <f t="shared" si="2"/>
        <v>53</v>
      </c>
      <c r="R31">
        <f t="shared" si="2"/>
        <v>0</v>
      </c>
      <c r="S31">
        <f t="shared" si="2"/>
        <v>0</v>
      </c>
      <c r="T31">
        <f t="shared" si="2"/>
        <v>0</v>
      </c>
      <c r="U31">
        <f t="shared" si="2"/>
        <v>0</v>
      </c>
    </row>
    <row r="32" spans="1:21" x14ac:dyDescent="0.25">
      <c r="A32">
        <f>A29/A30*100</f>
        <v>63.70967741935484</v>
      </c>
      <c r="B32">
        <f t="shared" ref="B32:J32" si="3">B29/B30*100</f>
        <v>62.419354838709673</v>
      </c>
      <c r="C32">
        <f t="shared" si="3"/>
        <v>62.741935483870968</v>
      </c>
      <c r="D32">
        <f t="shared" si="3"/>
        <v>63.225806451612897</v>
      </c>
      <c r="E32">
        <f t="shared" si="3"/>
        <v>64.354838709677423</v>
      </c>
      <c r="F32">
        <f t="shared" si="3"/>
        <v>63.064516129032256</v>
      </c>
      <c r="G32">
        <f t="shared" si="3"/>
        <v>57.903225806451609</v>
      </c>
      <c r="H32">
        <f t="shared" si="3"/>
        <v>66.451612903225808</v>
      </c>
      <c r="I32">
        <f t="shared" si="3"/>
        <v>0</v>
      </c>
      <c r="J32">
        <f t="shared" si="3"/>
        <v>0</v>
      </c>
      <c r="K32">
        <f>SUM(K2:K30)</f>
        <v>209.5</v>
      </c>
      <c r="L32">
        <f t="shared" ref="L32:U32" si="4">SUM(L2:L30)</f>
        <v>213</v>
      </c>
      <c r="M32">
        <f t="shared" si="4"/>
        <v>223</v>
      </c>
      <c r="N32">
        <f t="shared" si="4"/>
        <v>205.5</v>
      </c>
      <c r="O32">
        <f t="shared" si="4"/>
        <v>214</v>
      </c>
      <c r="P32">
        <v>212.5</v>
      </c>
      <c r="Q32">
        <f t="shared" si="4"/>
        <v>219</v>
      </c>
      <c r="R32">
        <f t="shared" si="4"/>
        <v>0</v>
      </c>
      <c r="S32">
        <f t="shared" si="4"/>
        <v>0</v>
      </c>
      <c r="T32">
        <f t="shared" si="4"/>
        <v>0</v>
      </c>
      <c r="U32">
        <f t="shared" si="4"/>
        <v>0</v>
      </c>
    </row>
    <row r="33" spans="11:21" x14ac:dyDescent="0.25">
      <c r="K33">
        <v>340</v>
      </c>
      <c r="L33">
        <v>340</v>
      </c>
      <c r="M33">
        <v>340</v>
      </c>
      <c r="N33">
        <v>340</v>
      </c>
      <c r="O33">
        <v>340</v>
      </c>
      <c r="P33">
        <v>340</v>
      </c>
      <c r="Q33">
        <v>340</v>
      </c>
      <c r="R33">
        <v>340</v>
      </c>
      <c r="S33">
        <v>340</v>
      </c>
      <c r="T33">
        <v>340</v>
      </c>
      <c r="U33">
        <v>340</v>
      </c>
    </row>
    <row r="34" spans="11:21" x14ac:dyDescent="0.25">
      <c r="K34">
        <f>K32/K33*100</f>
        <v>61.617647058823536</v>
      </c>
      <c r="L34">
        <f t="shared" ref="L34:U34" si="5">L32/L33*100</f>
        <v>62.647058823529413</v>
      </c>
      <c r="M34">
        <f t="shared" si="5"/>
        <v>65.588235294117652</v>
      </c>
      <c r="N34">
        <f t="shared" si="5"/>
        <v>60.441176470588232</v>
      </c>
      <c r="O34">
        <f t="shared" si="5"/>
        <v>62.941176470588232</v>
      </c>
      <c r="P34">
        <f t="shared" si="5"/>
        <v>62.5</v>
      </c>
      <c r="Q34">
        <f t="shared" si="5"/>
        <v>64.411764705882362</v>
      </c>
      <c r="R34">
        <f t="shared" si="5"/>
        <v>0</v>
      </c>
      <c r="S34">
        <f t="shared" si="5"/>
        <v>0</v>
      </c>
      <c r="T34">
        <f t="shared" si="5"/>
        <v>0</v>
      </c>
      <c r="U34">
        <f t="shared" si="5"/>
        <v>0</v>
      </c>
    </row>
    <row r="35" spans="11:21" x14ac:dyDescent="0.25">
      <c r="P35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Beaver Hall Unaffiliated Dressa</vt:lpstr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2016-06-18T10:56:28Z</cp:lastPrinted>
  <dcterms:created xsi:type="dcterms:W3CDTF">2016-06-17T12:04:08Z</dcterms:created>
  <dcterms:modified xsi:type="dcterms:W3CDTF">2016-06-18T15:30:04Z</dcterms:modified>
</cp:coreProperties>
</file>