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Dressa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O32" i="3" l="1"/>
  <c r="AO30" i="3"/>
  <c r="AN41" i="3"/>
  <c r="AN39" i="3"/>
  <c r="AM34" i="3"/>
  <c r="AM32" i="3"/>
  <c r="AL31" i="3"/>
  <c r="AL29" i="3"/>
  <c r="AK32" i="3"/>
  <c r="AJ32" i="3"/>
  <c r="AK33" i="3"/>
  <c r="AK35" i="3" s="1"/>
  <c r="AJ33" i="3"/>
  <c r="AJ35" i="3" s="1"/>
  <c r="AI26" i="3"/>
  <c r="AH26" i="3"/>
  <c r="AI27" i="3"/>
  <c r="AI29" i="3" s="1"/>
  <c r="AH29" i="3"/>
  <c r="AH27" i="3"/>
  <c r="H42" i="1"/>
  <c r="H40" i="1"/>
  <c r="H41" i="1"/>
  <c r="H39" i="1"/>
  <c r="H38" i="1"/>
  <c r="AB33" i="3"/>
  <c r="AC33" i="3"/>
  <c r="AD33" i="3"/>
  <c r="AE33" i="3"/>
  <c r="AF33" i="3"/>
  <c r="AG33" i="3"/>
  <c r="AA33" i="3"/>
  <c r="AB34" i="3"/>
  <c r="AB36" i="3" s="1"/>
  <c r="AC34" i="3"/>
  <c r="AC36" i="3" s="1"/>
  <c r="AD34" i="3"/>
  <c r="AD36" i="3" s="1"/>
  <c r="AE36" i="3"/>
  <c r="AF34" i="3"/>
  <c r="AG34" i="3"/>
  <c r="AF36" i="3"/>
  <c r="AG36" i="3"/>
  <c r="AA36" i="3"/>
  <c r="AA34" i="3"/>
  <c r="H29" i="1"/>
  <c r="H35" i="1"/>
  <c r="H30" i="1"/>
  <c r="H34" i="1"/>
  <c r="H31" i="1"/>
  <c r="H32" i="1"/>
  <c r="H33" i="1"/>
  <c r="S29" i="3"/>
  <c r="T29" i="3"/>
  <c r="U29" i="3"/>
  <c r="V29" i="3"/>
  <c r="W29" i="3"/>
  <c r="X29" i="3"/>
  <c r="Y29" i="3"/>
  <c r="Z29" i="3"/>
  <c r="R29" i="3"/>
  <c r="S30" i="3"/>
  <c r="S34" i="3" s="1"/>
  <c r="T30" i="3"/>
  <c r="T34" i="3" s="1"/>
  <c r="U30" i="3"/>
  <c r="U34" i="3" s="1"/>
  <c r="V30" i="3"/>
  <c r="V34" i="3" s="1"/>
  <c r="W30" i="3"/>
  <c r="W34" i="3" s="1"/>
  <c r="X30" i="3"/>
  <c r="X34" i="3" s="1"/>
  <c r="Y30" i="3"/>
  <c r="Z30" i="3"/>
  <c r="Y34" i="3"/>
  <c r="Z34" i="3"/>
  <c r="R34" i="3"/>
  <c r="Q21" i="3"/>
  <c r="Q24" i="3"/>
  <c r="Q22" i="3"/>
  <c r="O25" i="3"/>
  <c r="P25" i="3"/>
  <c r="N25" i="3"/>
  <c r="O27" i="3"/>
  <c r="O30" i="3" s="1"/>
  <c r="P27" i="3"/>
  <c r="P30" i="3"/>
  <c r="N27" i="3"/>
  <c r="N30" i="3" s="1"/>
  <c r="L23" i="3"/>
  <c r="K23" i="3"/>
  <c r="K24" i="3"/>
  <c r="K28" i="3" s="1"/>
  <c r="L24" i="3"/>
  <c r="L28" i="3" s="1"/>
  <c r="M24" i="3"/>
  <c r="M28" i="3"/>
  <c r="J24" i="3"/>
  <c r="J28" i="3"/>
  <c r="I28" i="3"/>
  <c r="I24" i="3"/>
  <c r="H36" i="3"/>
  <c r="H34" i="3"/>
  <c r="G41" i="3"/>
  <c r="F19" i="3"/>
  <c r="F22" i="3" s="1"/>
  <c r="E22" i="3"/>
  <c r="E19" i="3"/>
  <c r="D31" i="3"/>
  <c r="D28" i="3"/>
  <c r="B35" i="3"/>
  <c r="B37" i="3" s="1"/>
  <c r="C27" i="3"/>
  <c r="C20" i="3"/>
  <c r="A37" i="3"/>
  <c r="A35" i="3"/>
</calcChain>
</file>

<file path=xl/sharedStrings.xml><?xml version="1.0" encoding="utf-8"?>
<sst xmlns="http://schemas.openxmlformats.org/spreadsheetml/2006/main" count="131" uniqueCount="74">
  <si>
    <t>Horse</t>
  </si>
  <si>
    <t>Mr Steve Ince</t>
  </si>
  <si>
    <t>Dan</t>
  </si>
  <si>
    <t>Miss Anjisu Gleave</t>
  </si>
  <si>
    <t>Sox</t>
  </si>
  <si>
    <t>Mrs Liz Ince</t>
  </si>
  <si>
    <t>Jazz</t>
  </si>
  <si>
    <t>P7</t>
  </si>
  <si>
    <t>Mr Josh Haynes</t>
  </si>
  <si>
    <t>Do You Ruby</t>
  </si>
  <si>
    <t>Star Attraction</t>
  </si>
  <si>
    <t>Mrs Mary Combe</t>
  </si>
  <si>
    <t>Smokey</t>
  </si>
  <si>
    <t>E42</t>
  </si>
  <si>
    <t>M63</t>
  </si>
  <si>
    <t>A</t>
  </si>
  <si>
    <t>P13</t>
  </si>
  <si>
    <t>Unaffiliated</t>
  </si>
  <si>
    <t>P13Q</t>
  </si>
  <si>
    <t xml:space="preserve">Minyffordd Western Maid </t>
  </si>
  <si>
    <t>Ms Julia Tharratt</t>
  </si>
  <si>
    <t>P14Q</t>
  </si>
  <si>
    <t>N24</t>
  </si>
  <si>
    <t xml:space="preserve">'Rienmore Drift' </t>
  </si>
  <si>
    <t>Ms Maddy Moffett</t>
  </si>
  <si>
    <t>Ms Helen Lowe</t>
  </si>
  <si>
    <t>N34Q</t>
  </si>
  <si>
    <t xml:space="preserve">  </t>
  </si>
  <si>
    <t>E40</t>
  </si>
  <si>
    <t>Phantoms Illusion</t>
  </si>
  <si>
    <t>Ms Samantha Finney</t>
  </si>
  <si>
    <t>Sugar Deluxe</t>
  </si>
  <si>
    <t>Ms Amanda Iceton</t>
  </si>
  <si>
    <t>Landmark Lucinda B</t>
  </si>
  <si>
    <t>Miss Chelsea Brammall</t>
  </si>
  <si>
    <t>Darcy Dancer</t>
  </si>
  <si>
    <t>Ms Alice Ford</t>
  </si>
  <si>
    <t>florava</t>
  </si>
  <si>
    <t>Ms elaine scott</t>
  </si>
  <si>
    <t>C-schmetterling</t>
  </si>
  <si>
    <t>Mrs Kate Dale</t>
  </si>
  <si>
    <t>E53Q</t>
  </si>
  <si>
    <t>M61</t>
  </si>
  <si>
    <t>Arpejo</t>
  </si>
  <si>
    <t>Miss Laura Bennett</t>
  </si>
  <si>
    <t>Donisbroc</t>
  </si>
  <si>
    <t>Ms Sarah Gibson</t>
  </si>
  <si>
    <t>M73Q</t>
  </si>
  <si>
    <t>Salvador S</t>
  </si>
  <si>
    <t>Ms Nicky Kirkham</t>
  </si>
  <si>
    <t>A100</t>
  </si>
  <si>
    <t xml:space="preserve">Camlough mainstream </t>
  </si>
  <si>
    <t xml:space="preserve">Miss Lucinda  Bellis </t>
  </si>
  <si>
    <t>A105</t>
  </si>
  <si>
    <t>Galileo Figaro</t>
  </si>
  <si>
    <t>Miss Nicole Turner</t>
  </si>
  <si>
    <t xml:space="preserve">PSG </t>
  </si>
  <si>
    <t>charlex eskebjerg</t>
  </si>
  <si>
    <t>Mr ryan todd</t>
  </si>
  <si>
    <t>GP</t>
  </si>
  <si>
    <t>Liz Mason</t>
  </si>
  <si>
    <t>Caroline Tupling</t>
  </si>
  <si>
    <t>PYO</t>
  </si>
  <si>
    <t>Affiliated</t>
  </si>
  <si>
    <t>P2</t>
  </si>
  <si>
    <t>I FOREMAN</t>
  </si>
  <si>
    <t>S</t>
  </si>
  <si>
    <t>J McKenzie</t>
  </si>
  <si>
    <t>B</t>
  </si>
  <si>
    <t>G</t>
  </si>
  <si>
    <t>SKIDROW JOE</t>
  </si>
  <si>
    <t xml:space="preserve">Lyme Park Riggeletto </t>
  </si>
  <si>
    <t>K Spencer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</si>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</sst>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18" fontId="0" fillId="0" borderId="10" xfId="0" applyNumberFormat="1" applyBorder="1"/>
    <xf numFmtId="43" fontId="0" fillId="33" borderId="10" xfId="1" applyFont="1" applyFill="1" applyBorder="1"/>
    <xf numFmtId="0" fontId="14" fillId="0" borderId="10" xfId="0" applyFont="1" applyBorder="1"/>
    <xf numFmtId="18" fontId="0" fillId="33" borderId="10" xfId="0" applyNumberFormat="1" applyFill="1" applyBorder="1"/>
    <xf numFmtId="0" fontId="0" fillId="33" borderId="10" xfId="0" applyFill="1" applyBorder="1"/>
    <xf numFmtId="18" fontId="14" fillId="0" borderId="10" xfId="0" applyNumberFormat="1" applyFont="1" applyBorder="1"/>
    <xf numFmtId="0" fontId="0" fillId="0" borderId="10" xfId="0" applyNumberFormat="1" applyBorder="1"/>
    <xf numFmtId="2" fontId="0" fillId="0" borderId="10" xfId="0" applyNumberFormat="1" applyBorder="1"/>
    <xf numFmtId="0" fontId="18" fillId="0" borderId="10" xfId="0" applyFont="1" applyBorder="1"/>
    <xf numFmtId="0" fontId="0" fillId="0" borderId="0" xfId="0" applyNumberFormat="1"/>
    <xf numFmtId="0" fontId="19" fillId="0" borderId="10" xfId="0" applyFont="1" applyBorder="1"/>
    <xf numFmtId="0" fontId="19" fillId="0" borderId="0" xfId="0" applyNumberFormat="1" applyFont="1"/>
    <xf numFmtId="0" fontId="19" fillId="0" borderId="0" xfId="0" applyFont="1"/>
    <xf numFmtId="0" fontId="19" fillId="0" borderId="10" xfId="0" applyNumberFormat="1" applyFont="1" applyBorder="1"/>
    <xf numFmtId="0" fontId="19" fillId="0" borderId="10" xfId="0" applyNumberFormat="1" applyFont="1" applyFill="1" applyBorder="1"/>
    <xf numFmtId="0" fontId="0" fillId="33" borderId="10" xfId="0" applyNumberFormat="1" applyFill="1" applyBorder="1"/>
    <xf numFmtId="0" fontId="20" fillId="0" borderId="10" xfId="0" applyFont="1" applyBorder="1"/>
    <xf numFmtId="0" fontId="20" fillId="0" borderId="10" xfId="0" applyNumberFormat="1" applyFont="1" applyBorder="1"/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F63" sqref="F63"/>
    </sheetView>
  </sheetViews>
  <sheetFormatPr defaultRowHeight="15" x14ac:dyDescent="0.25"/>
  <cols>
    <col min="1" max="1" width="6.140625" bestFit="1" customWidth="1"/>
    <col min="2" max="2" width="3" bestFit="1" customWidth="1"/>
    <col min="3" max="3" width="24.7109375" bestFit="1" customWidth="1"/>
    <col min="4" max="4" width="21.7109375" bestFit="1" customWidth="1"/>
    <col min="5" max="5" width="5.28515625" bestFit="1" customWidth="1"/>
    <col min="6" max="6" width="6" bestFit="1" customWidth="1"/>
    <col min="7" max="7" width="3" bestFit="1" customWidth="1"/>
    <col min="8" max="8" width="6" style="11" bestFit="1" customWidth="1"/>
    <col min="9" max="9" width="2" bestFit="1" customWidth="1"/>
  </cols>
  <sheetData>
    <row r="1" spans="1:9" x14ac:dyDescent="0.25">
      <c r="A1" s="4"/>
      <c r="B1" s="4"/>
      <c r="C1" s="4" t="s">
        <v>17</v>
      </c>
      <c r="D1" s="4" t="s">
        <v>60</v>
      </c>
      <c r="E1" s="1"/>
      <c r="F1" s="1"/>
      <c r="G1" s="1"/>
      <c r="H1" s="8"/>
      <c r="I1" s="1"/>
    </row>
    <row r="2" spans="1:9" x14ac:dyDescent="0.25">
      <c r="A2" s="2"/>
      <c r="B2" s="1">
        <v>4</v>
      </c>
      <c r="C2" s="1" t="s">
        <v>2</v>
      </c>
      <c r="D2" s="1" t="s">
        <v>1</v>
      </c>
      <c r="E2" s="1" t="s">
        <v>15</v>
      </c>
      <c r="F2" s="1"/>
      <c r="G2" s="2"/>
      <c r="H2" s="8">
        <v>75.430000000000007</v>
      </c>
      <c r="I2" s="1">
        <v>1</v>
      </c>
    </row>
    <row r="3" spans="1:9" x14ac:dyDescent="0.25">
      <c r="A3" s="2"/>
      <c r="B3" s="1">
        <v>1</v>
      </c>
      <c r="C3" s="1" t="s">
        <v>4</v>
      </c>
      <c r="D3" s="1" t="s">
        <v>3</v>
      </c>
      <c r="E3" s="1" t="s">
        <v>64</v>
      </c>
      <c r="F3" s="1"/>
      <c r="G3" s="2"/>
      <c r="H3" s="8">
        <v>70.34</v>
      </c>
      <c r="I3" s="1">
        <v>2</v>
      </c>
    </row>
    <row r="4" spans="1:9" x14ac:dyDescent="0.25">
      <c r="A4" s="2"/>
      <c r="B4" s="1">
        <v>1</v>
      </c>
      <c r="C4" s="1" t="s">
        <v>4</v>
      </c>
      <c r="D4" s="1" t="s">
        <v>3</v>
      </c>
      <c r="E4" s="1" t="s">
        <v>7</v>
      </c>
      <c r="F4" s="1"/>
      <c r="G4" s="2"/>
      <c r="H4" s="8">
        <v>69.77</v>
      </c>
      <c r="I4" s="1">
        <v>3</v>
      </c>
    </row>
    <row r="5" spans="1:9" x14ac:dyDescent="0.25">
      <c r="A5" s="2"/>
      <c r="B5" s="1">
        <v>2</v>
      </c>
      <c r="C5" s="1" t="s">
        <v>9</v>
      </c>
      <c r="D5" s="1" t="s">
        <v>8</v>
      </c>
      <c r="E5" s="1" t="s">
        <v>14</v>
      </c>
      <c r="F5" s="1"/>
      <c r="G5" s="2"/>
      <c r="H5" s="8">
        <v>69.31</v>
      </c>
      <c r="I5" s="1">
        <v>4</v>
      </c>
    </row>
    <row r="6" spans="1:9" x14ac:dyDescent="0.25">
      <c r="A6" s="2"/>
      <c r="B6" s="1">
        <v>3</v>
      </c>
      <c r="C6" s="1" t="s">
        <v>10</v>
      </c>
      <c r="D6" s="1" t="s">
        <v>8</v>
      </c>
      <c r="E6" s="1" t="s">
        <v>14</v>
      </c>
      <c r="F6" s="1"/>
      <c r="G6" s="2"/>
      <c r="H6" s="8">
        <v>69.13</v>
      </c>
      <c r="I6" s="1">
        <v>5</v>
      </c>
    </row>
    <row r="7" spans="1:9" x14ac:dyDescent="0.25">
      <c r="A7" s="2"/>
      <c r="B7" s="1">
        <v>6</v>
      </c>
      <c r="C7" s="1" t="s">
        <v>2</v>
      </c>
      <c r="D7" s="1" t="s">
        <v>5</v>
      </c>
      <c r="E7" s="1" t="s">
        <v>16</v>
      </c>
      <c r="F7" s="1"/>
      <c r="G7" s="2"/>
      <c r="H7" s="8">
        <v>68.86</v>
      </c>
      <c r="I7" s="1">
        <v>6</v>
      </c>
    </row>
    <row r="8" spans="1:9" x14ac:dyDescent="0.25">
      <c r="A8" s="2"/>
      <c r="B8" s="1">
        <v>7</v>
      </c>
      <c r="C8" s="1" t="s">
        <v>12</v>
      </c>
      <c r="D8" s="1" t="s">
        <v>11</v>
      </c>
      <c r="E8" s="1" t="s">
        <v>13</v>
      </c>
      <c r="F8" s="1"/>
      <c r="G8" s="2"/>
      <c r="H8" s="8">
        <v>67.650000000000006</v>
      </c>
      <c r="I8" s="1"/>
    </row>
    <row r="9" spans="1:9" x14ac:dyDescent="0.25">
      <c r="A9" s="2"/>
      <c r="B9" s="1">
        <v>5</v>
      </c>
      <c r="C9" s="1" t="s">
        <v>6</v>
      </c>
      <c r="D9" s="1" t="s">
        <v>5</v>
      </c>
      <c r="E9" s="1" t="s">
        <v>7</v>
      </c>
      <c r="F9" s="1"/>
      <c r="G9" s="1"/>
      <c r="H9" s="8">
        <v>66.92</v>
      </c>
      <c r="I9" s="1"/>
    </row>
    <row r="10" spans="1:9" x14ac:dyDescent="0.25">
      <c r="A10" s="3"/>
      <c r="B10" s="3"/>
      <c r="C10" s="3"/>
      <c r="D10" s="3"/>
      <c r="E10" s="3"/>
      <c r="F10" s="3"/>
      <c r="G10" s="6"/>
      <c r="H10" s="17"/>
      <c r="I10" s="6"/>
    </row>
    <row r="11" spans="1:9" x14ac:dyDescent="0.25">
      <c r="A11" s="4" t="s">
        <v>18</v>
      </c>
      <c r="B11" s="1"/>
      <c r="C11" s="4" t="s">
        <v>63</v>
      </c>
      <c r="D11" s="1"/>
      <c r="E11" s="1"/>
      <c r="F11" s="1"/>
      <c r="G11" s="1"/>
      <c r="H11" s="8"/>
      <c r="I11" s="1"/>
    </row>
    <row r="12" spans="1:9" x14ac:dyDescent="0.25">
      <c r="A12" s="2"/>
      <c r="B12" s="1">
        <v>13</v>
      </c>
      <c r="C12" s="1" t="s">
        <v>19</v>
      </c>
      <c r="D12" s="1" t="s">
        <v>20</v>
      </c>
      <c r="E12" s="1" t="s">
        <v>73</v>
      </c>
      <c r="F12" s="1">
        <v>186.5</v>
      </c>
      <c r="G12" s="1">
        <v>71</v>
      </c>
      <c r="H12" s="8">
        <v>71.73</v>
      </c>
      <c r="I12" s="1"/>
    </row>
    <row r="13" spans="1:9" x14ac:dyDescent="0.25">
      <c r="A13" s="2"/>
      <c r="B13" s="1">
        <v>19</v>
      </c>
      <c r="C13" s="1"/>
      <c r="D13" s="1" t="s">
        <v>65</v>
      </c>
      <c r="E13" s="1" t="s">
        <v>66</v>
      </c>
      <c r="F13" s="1">
        <v>187</v>
      </c>
      <c r="G13" s="1">
        <v>73</v>
      </c>
      <c r="H13" s="8">
        <v>71.92</v>
      </c>
      <c r="I13" s="1"/>
    </row>
    <row r="14" spans="1:9" x14ac:dyDescent="0.25">
      <c r="A14" s="5"/>
      <c r="B14" s="6"/>
      <c r="C14" s="6"/>
      <c r="D14" s="6"/>
      <c r="E14" s="6"/>
      <c r="F14" s="6"/>
      <c r="G14" s="6"/>
      <c r="H14" s="17"/>
      <c r="I14" s="6"/>
    </row>
    <row r="15" spans="1:9" x14ac:dyDescent="0.25">
      <c r="A15" s="7" t="s">
        <v>21</v>
      </c>
      <c r="B15" s="1"/>
      <c r="C15" s="1"/>
      <c r="D15" s="1"/>
      <c r="E15" s="1"/>
      <c r="F15" s="1"/>
      <c r="G15" s="1"/>
      <c r="H15" s="8"/>
      <c r="I15" s="1"/>
    </row>
    <row r="16" spans="1:9" x14ac:dyDescent="0.25">
      <c r="A16" s="2"/>
      <c r="B16" s="1">
        <v>13</v>
      </c>
      <c r="C16" s="1" t="s">
        <v>19</v>
      </c>
      <c r="D16" s="1" t="s">
        <v>20</v>
      </c>
      <c r="E16" s="1" t="s">
        <v>73</v>
      </c>
      <c r="F16" s="1">
        <v>185.5</v>
      </c>
      <c r="G16" s="1">
        <v>72</v>
      </c>
      <c r="H16" s="8">
        <v>71.34</v>
      </c>
      <c r="I16" s="1"/>
    </row>
    <row r="17" spans="1:9" x14ac:dyDescent="0.25">
      <c r="A17" s="2"/>
      <c r="B17" s="1">
        <v>19</v>
      </c>
      <c r="C17" s="1"/>
      <c r="D17" s="1" t="s">
        <v>65</v>
      </c>
      <c r="E17" s="1" t="s">
        <v>66</v>
      </c>
      <c r="F17" s="1">
        <v>184</v>
      </c>
      <c r="G17" s="1">
        <v>71</v>
      </c>
      <c r="H17" s="8">
        <v>70.760000000000005</v>
      </c>
      <c r="I17" s="1"/>
    </row>
    <row r="18" spans="1:9" x14ac:dyDescent="0.25">
      <c r="A18" s="5"/>
      <c r="B18" s="6"/>
      <c r="C18" s="6"/>
      <c r="D18" s="6"/>
      <c r="E18" s="6"/>
      <c r="F18" s="6"/>
      <c r="G18" s="6"/>
      <c r="H18" s="17"/>
      <c r="I18" s="6"/>
    </row>
    <row r="19" spans="1:9" x14ac:dyDescent="0.25">
      <c r="A19" s="7" t="s">
        <v>22</v>
      </c>
      <c r="B19" s="1"/>
      <c r="C19" s="1"/>
      <c r="D19" s="1"/>
      <c r="E19" s="1"/>
      <c r="F19" s="1"/>
      <c r="G19" s="1"/>
      <c r="H19" s="8"/>
      <c r="I19" s="1"/>
    </row>
    <row r="20" spans="1:9" x14ac:dyDescent="0.25">
      <c r="A20" s="2"/>
      <c r="B20" s="1">
        <v>12</v>
      </c>
      <c r="C20" s="1" t="s">
        <v>23</v>
      </c>
      <c r="D20" s="1" t="s">
        <v>24</v>
      </c>
      <c r="E20" s="1" t="s">
        <v>73</v>
      </c>
      <c r="F20" s="1">
        <v>168.5</v>
      </c>
      <c r="G20" s="1">
        <v>44.5</v>
      </c>
      <c r="H20" s="8">
        <v>73.260000000000005</v>
      </c>
      <c r="I20" s="1"/>
    </row>
    <row r="21" spans="1:9" x14ac:dyDescent="0.25">
      <c r="A21" s="2"/>
      <c r="B21" s="1">
        <v>17</v>
      </c>
      <c r="C21" s="1" t="s">
        <v>0</v>
      </c>
      <c r="D21" s="1" t="s">
        <v>25</v>
      </c>
      <c r="E21" s="1" t="s">
        <v>69</v>
      </c>
      <c r="F21" s="1"/>
      <c r="G21" s="1"/>
      <c r="H21" s="8"/>
      <c r="I21" s="1"/>
    </row>
    <row r="22" spans="1:9" x14ac:dyDescent="0.25">
      <c r="A22" s="2"/>
      <c r="B22" s="1">
        <v>25</v>
      </c>
      <c r="C22" s="10" t="s">
        <v>70</v>
      </c>
      <c r="D22" s="1" t="s">
        <v>67</v>
      </c>
      <c r="E22" s="1" t="s">
        <v>68</v>
      </c>
      <c r="F22" s="1">
        <v>160.5</v>
      </c>
      <c r="G22" s="1">
        <v>34</v>
      </c>
      <c r="H22" s="8">
        <v>69.78</v>
      </c>
      <c r="I22" s="1"/>
    </row>
    <row r="23" spans="1:9" x14ac:dyDescent="0.25">
      <c r="A23" s="5"/>
      <c r="B23" s="6"/>
      <c r="C23" s="6"/>
      <c r="D23" s="6"/>
      <c r="E23" s="6"/>
      <c r="F23" s="6"/>
      <c r="G23" s="6"/>
      <c r="H23" s="17"/>
      <c r="I23" s="6"/>
    </row>
    <row r="24" spans="1:9" x14ac:dyDescent="0.25">
      <c r="A24" s="7" t="s">
        <v>26</v>
      </c>
      <c r="B24" s="1"/>
      <c r="C24" s="1"/>
      <c r="D24" s="1" t="s">
        <v>27</v>
      </c>
      <c r="E24" s="1"/>
      <c r="F24" s="1"/>
      <c r="G24" s="1"/>
      <c r="H24" s="8"/>
      <c r="I24" s="1"/>
    </row>
    <row r="25" spans="1:9" x14ac:dyDescent="0.25">
      <c r="A25" s="2"/>
      <c r="B25" s="1">
        <v>12</v>
      </c>
      <c r="C25" s="1" t="s">
        <v>23</v>
      </c>
      <c r="D25" s="1" t="s">
        <v>24</v>
      </c>
      <c r="E25" s="1" t="s">
        <v>73</v>
      </c>
      <c r="F25" s="1">
        <v>150.5</v>
      </c>
      <c r="G25" s="1">
        <v>44</v>
      </c>
      <c r="H25" s="8">
        <v>71.66</v>
      </c>
      <c r="I25" s="1"/>
    </row>
    <row r="26" spans="1:9" x14ac:dyDescent="0.25">
      <c r="A26" s="2"/>
      <c r="B26" s="1">
        <v>18</v>
      </c>
      <c r="C26" s="1" t="s">
        <v>0</v>
      </c>
      <c r="D26" s="1" t="s">
        <v>25</v>
      </c>
      <c r="E26" s="1" t="s">
        <v>69</v>
      </c>
      <c r="F26" s="1"/>
      <c r="G26" s="1"/>
      <c r="H26" s="8"/>
      <c r="I26" s="1"/>
    </row>
    <row r="27" spans="1:9" x14ac:dyDescent="0.25">
      <c r="A27" s="5"/>
      <c r="B27" s="6"/>
      <c r="C27" s="6"/>
      <c r="D27" s="6"/>
      <c r="E27" s="6"/>
      <c r="F27" s="20"/>
      <c r="G27" s="20"/>
      <c r="H27" s="21"/>
      <c r="I27" s="20"/>
    </row>
    <row r="28" spans="1:9" x14ac:dyDescent="0.25">
      <c r="A28" s="7" t="s">
        <v>28</v>
      </c>
      <c r="B28" s="4"/>
      <c r="C28" s="4"/>
      <c r="D28" s="4" t="s">
        <v>61</v>
      </c>
      <c r="E28" s="1"/>
      <c r="F28" s="1"/>
      <c r="G28" s="1"/>
      <c r="H28" s="8"/>
      <c r="I28" s="1"/>
    </row>
    <row r="29" spans="1:9" x14ac:dyDescent="0.25">
      <c r="A29" s="2"/>
      <c r="B29" s="1">
        <v>4</v>
      </c>
      <c r="C29" s="1" t="s">
        <v>31</v>
      </c>
      <c r="D29" s="1" t="s">
        <v>32</v>
      </c>
      <c r="E29" s="1" t="s">
        <v>66</v>
      </c>
      <c r="F29" s="1">
        <v>212.5</v>
      </c>
      <c r="G29" s="1">
        <v>56</v>
      </c>
      <c r="H29" s="8">
        <f>F29/310*100</f>
        <v>68.548387096774192</v>
      </c>
      <c r="I29" s="1">
        <v>1</v>
      </c>
    </row>
    <row r="30" spans="1:9" x14ac:dyDescent="0.25">
      <c r="A30" s="2"/>
      <c r="B30" s="1">
        <v>14</v>
      </c>
      <c r="C30" s="1" t="s">
        <v>35</v>
      </c>
      <c r="D30" s="1" t="s">
        <v>36</v>
      </c>
      <c r="E30" s="1" t="s">
        <v>66</v>
      </c>
      <c r="F30" s="1">
        <v>210</v>
      </c>
      <c r="G30" s="1">
        <v>55</v>
      </c>
      <c r="H30" s="8">
        <f>F30/310*100</f>
        <v>67.741935483870961</v>
      </c>
      <c r="I30" s="1">
        <v>2</v>
      </c>
    </row>
    <row r="31" spans="1:9" x14ac:dyDescent="0.25">
      <c r="A31" s="2"/>
      <c r="B31" s="18">
        <v>2</v>
      </c>
      <c r="C31" s="18" t="s">
        <v>39</v>
      </c>
      <c r="D31" s="18" t="s">
        <v>40</v>
      </c>
      <c r="E31" s="18" t="s">
        <v>68</v>
      </c>
      <c r="F31" s="18">
        <v>202.5</v>
      </c>
      <c r="G31" s="18">
        <v>52</v>
      </c>
      <c r="H31" s="19">
        <f>F31/310*100</f>
        <v>65.322580645161281</v>
      </c>
      <c r="I31" s="18">
        <v>1</v>
      </c>
    </row>
    <row r="32" spans="1:9" x14ac:dyDescent="0.25">
      <c r="A32" s="2"/>
      <c r="B32" s="1">
        <v>26</v>
      </c>
      <c r="C32" s="1" t="s">
        <v>71</v>
      </c>
      <c r="D32" s="1" t="s">
        <v>72</v>
      </c>
      <c r="E32" s="1" t="s">
        <v>66</v>
      </c>
      <c r="F32" s="1">
        <v>202</v>
      </c>
      <c r="G32" s="1">
        <v>52</v>
      </c>
      <c r="H32" s="8">
        <f>F32/310*100</f>
        <v>65.161290322580641</v>
      </c>
      <c r="I32" s="1">
        <v>3</v>
      </c>
    </row>
    <row r="33" spans="1:9" x14ac:dyDescent="0.25">
      <c r="A33" s="2"/>
      <c r="B33" s="1">
        <v>5</v>
      </c>
      <c r="C33" s="1" t="s">
        <v>29</v>
      </c>
      <c r="D33" s="1" t="s">
        <v>30</v>
      </c>
      <c r="E33" s="1" t="s">
        <v>66</v>
      </c>
      <c r="F33" s="1">
        <v>201.5</v>
      </c>
      <c r="G33" s="1">
        <v>53</v>
      </c>
      <c r="H33" s="8">
        <f>F33/310*100</f>
        <v>65</v>
      </c>
      <c r="I33" s="1">
        <v>4</v>
      </c>
    </row>
    <row r="34" spans="1:9" x14ac:dyDescent="0.25">
      <c r="A34" s="2"/>
      <c r="B34" s="1">
        <v>11</v>
      </c>
      <c r="C34" s="1" t="s">
        <v>37</v>
      </c>
      <c r="D34" s="1" t="s">
        <v>38</v>
      </c>
      <c r="E34" s="1" t="s">
        <v>66</v>
      </c>
      <c r="F34" s="1">
        <v>201</v>
      </c>
      <c r="G34" s="1">
        <v>53</v>
      </c>
      <c r="H34" s="8">
        <f>F34/310*100</f>
        <v>64.838709677419359</v>
      </c>
      <c r="I34" s="1">
        <v>5</v>
      </c>
    </row>
    <row r="35" spans="1:9" x14ac:dyDescent="0.25">
      <c r="A35" s="2"/>
      <c r="B35" s="18">
        <v>9</v>
      </c>
      <c r="C35" s="18" t="s">
        <v>33</v>
      </c>
      <c r="D35" s="18" t="s">
        <v>34</v>
      </c>
      <c r="E35" s="18" t="s">
        <v>68</v>
      </c>
      <c r="F35" s="18">
        <v>184</v>
      </c>
      <c r="G35" s="18">
        <v>49</v>
      </c>
      <c r="H35" s="19">
        <f>F35/310*100</f>
        <v>59.354838709677416</v>
      </c>
      <c r="I35" s="18">
        <v>2</v>
      </c>
    </row>
    <row r="36" spans="1:9" x14ac:dyDescent="0.25">
      <c r="A36" s="5"/>
      <c r="B36" s="6"/>
      <c r="C36" s="6"/>
      <c r="D36" s="6"/>
      <c r="E36" s="6"/>
      <c r="F36" s="6"/>
      <c r="G36" s="6"/>
      <c r="H36" s="17"/>
      <c r="I36" s="6"/>
    </row>
    <row r="37" spans="1:9" x14ac:dyDescent="0.25">
      <c r="A37" s="7" t="s">
        <v>41</v>
      </c>
      <c r="B37" s="4"/>
      <c r="C37" s="4"/>
      <c r="D37" s="4"/>
      <c r="E37" s="1"/>
      <c r="F37" s="1"/>
      <c r="G37" s="1"/>
      <c r="H37" s="8"/>
      <c r="I37" s="1"/>
    </row>
    <row r="38" spans="1:9" x14ac:dyDescent="0.25">
      <c r="A38" s="2"/>
      <c r="B38" s="1">
        <v>4</v>
      </c>
      <c r="C38" s="1" t="s">
        <v>31</v>
      </c>
      <c r="D38" s="1" t="s">
        <v>32</v>
      </c>
      <c r="E38" s="1" t="s">
        <v>66</v>
      </c>
      <c r="F38" s="1">
        <v>229</v>
      </c>
      <c r="G38" s="1">
        <v>55</v>
      </c>
      <c r="H38" s="8">
        <f>F38/340*100</f>
        <v>67.352941176470594</v>
      </c>
      <c r="I38" s="1">
        <v>1</v>
      </c>
    </row>
    <row r="39" spans="1:9" x14ac:dyDescent="0.25">
      <c r="A39" s="2"/>
      <c r="B39" s="1">
        <v>26</v>
      </c>
      <c r="C39" s="1" t="s">
        <v>71</v>
      </c>
      <c r="D39" s="1" t="s">
        <v>72</v>
      </c>
      <c r="E39" s="1" t="s">
        <v>66</v>
      </c>
      <c r="F39" s="1">
        <v>226.6</v>
      </c>
      <c r="G39" s="1">
        <v>54</v>
      </c>
      <c r="H39" s="8">
        <f>F39/340*100</f>
        <v>66.64705882352942</v>
      </c>
      <c r="I39" s="1">
        <v>2</v>
      </c>
    </row>
    <row r="40" spans="1:9" x14ac:dyDescent="0.25">
      <c r="A40" s="2"/>
      <c r="B40" s="18">
        <v>2</v>
      </c>
      <c r="C40" s="18" t="s">
        <v>39</v>
      </c>
      <c r="D40" s="18" t="s">
        <v>40</v>
      </c>
      <c r="E40" s="18" t="s">
        <v>68</v>
      </c>
      <c r="F40" s="18">
        <v>223.5</v>
      </c>
      <c r="G40" s="18">
        <v>53</v>
      </c>
      <c r="H40" s="19">
        <f>F40/340*100</f>
        <v>65.735294117647058</v>
      </c>
      <c r="I40" s="18">
        <v>1</v>
      </c>
    </row>
    <row r="41" spans="1:9" x14ac:dyDescent="0.25">
      <c r="A41" s="2"/>
      <c r="B41" s="1">
        <v>14</v>
      </c>
      <c r="C41" s="1" t="s">
        <v>35</v>
      </c>
      <c r="D41" s="1" t="s">
        <v>36</v>
      </c>
      <c r="E41" s="1" t="s">
        <v>66</v>
      </c>
      <c r="F41" s="1">
        <v>221</v>
      </c>
      <c r="G41" s="1">
        <v>53</v>
      </c>
      <c r="H41" s="8">
        <f>F41/340*100</f>
        <v>65</v>
      </c>
      <c r="I41" s="1">
        <v>3</v>
      </c>
    </row>
    <row r="42" spans="1:9" x14ac:dyDescent="0.25">
      <c r="A42" s="2"/>
      <c r="B42" s="1">
        <v>5</v>
      </c>
      <c r="C42" s="1" t="s">
        <v>29</v>
      </c>
      <c r="D42" s="1" t="s">
        <v>30</v>
      </c>
      <c r="E42" s="1" t="s">
        <v>66</v>
      </c>
      <c r="F42" s="1">
        <v>220</v>
      </c>
      <c r="G42" s="1">
        <v>52</v>
      </c>
      <c r="H42" s="8">
        <f>F42/340*100</f>
        <v>64.705882352941174</v>
      </c>
      <c r="I42" s="1">
        <v>4</v>
      </c>
    </row>
    <row r="43" spans="1:9" x14ac:dyDescent="0.25">
      <c r="A43" s="5"/>
      <c r="B43" s="6"/>
      <c r="C43" s="6"/>
      <c r="D43" s="6"/>
      <c r="E43" s="6"/>
      <c r="F43" s="6"/>
      <c r="G43" s="6"/>
      <c r="H43" s="17"/>
      <c r="I43" s="6"/>
    </row>
    <row r="44" spans="1:9" x14ac:dyDescent="0.25">
      <c r="A44" s="7" t="s">
        <v>42</v>
      </c>
      <c r="B44" s="4"/>
      <c r="C44" s="4"/>
      <c r="D44" s="4"/>
      <c r="E44" s="1"/>
      <c r="F44" s="1"/>
      <c r="G44" s="1"/>
      <c r="H44" s="8"/>
      <c r="I44" s="1"/>
    </row>
    <row r="45" spans="1:9" x14ac:dyDescent="0.25">
      <c r="A45" s="9"/>
      <c r="B45" s="1">
        <v>15</v>
      </c>
      <c r="C45" s="1" t="s">
        <v>45</v>
      </c>
      <c r="D45" s="1" t="s">
        <v>46</v>
      </c>
      <c r="E45" s="1" t="s">
        <v>68</v>
      </c>
      <c r="F45" s="1">
        <v>187</v>
      </c>
      <c r="G45" s="1">
        <v>52</v>
      </c>
      <c r="H45" s="8">
        <v>64.48</v>
      </c>
      <c r="I45" s="1">
        <v>1</v>
      </c>
    </row>
    <row r="46" spans="1:9" x14ac:dyDescent="0.25">
      <c r="A46" s="8"/>
      <c r="B46" s="1">
        <v>10</v>
      </c>
      <c r="C46" s="1" t="s">
        <v>43</v>
      </c>
      <c r="D46" s="1" t="s">
        <v>44</v>
      </c>
      <c r="E46" s="1" t="s">
        <v>66</v>
      </c>
      <c r="F46" s="1">
        <v>184</v>
      </c>
      <c r="G46" s="1">
        <v>50</v>
      </c>
      <c r="H46" s="8">
        <v>63.44</v>
      </c>
      <c r="I46" s="1">
        <v>2</v>
      </c>
    </row>
    <row r="47" spans="1:9" x14ac:dyDescent="0.25">
      <c r="A47" s="5"/>
      <c r="B47" s="6"/>
      <c r="C47" s="6"/>
      <c r="D47" s="6"/>
      <c r="E47" s="6"/>
      <c r="F47" s="6"/>
      <c r="G47" s="6"/>
      <c r="H47" s="17"/>
      <c r="I47" s="6"/>
    </row>
    <row r="48" spans="1:9" x14ac:dyDescent="0.25">
      <c r="A48" s="7" t="s">
        <v>47</v>
      </c>
      <c r="B48" s="4"/>
      <c r="C48" s="4"/>
      <c r="D48" s="4"/>
      <c r="E48" s="1"/>
      <c r="F48" s="1"/>
      <c r="G48" s="1"/>
      <c r="H48" s="8"/>
      <c r="I48" s="1"/>
    </row>
    <row r="49" spans="1:9" x14ac:dyDescent="0.25">
      <c r="A49" s="8"/>
      <c r="B49" s="1">
        <v>15</v>
      </c>
      <c r="C49" s="1" t="s">
        <v>45</v>
      </c>
      <c r="D49" s="1" t="s">
        <v>46</v>
      </c>
      <c r="E49" s="1" t="s">
        <v>68</v>
      </c>
      <c r="F49" s="1">
        <v>217</v>
      </c>
      <c r="G49" s="1">
        <v>52</v>
      </c>
      <c r="H49" s="8">
        <v>63.81</v>
      </c>
      <c r="I49" s="1">
        <v>1</v>
      </c>
    </row>
    <row r="50" spans="1:9" x14ac:dyDescent="0.25">
      <c r="A50" s="8"/>
      <c r="B50" s="1">
        <v>10</v>
      </c>
      <c r="C50" s="1" t="s">
        <v>43</v>
      </c>
      <c r="D50" s="1" t="s">
        <v>44</v>
      </c>
      <c r="E50" s="1" t="s">
        <v>66</v>
      </c>
      <c r="F50" s="1">
        <v>216</v>
      </c>
      <c r="G50" s="1">
        <v>51</v>
      </c>
      <c r="H50" s="8">
        <v>62.64</v>
      </c>
      <c r="I50" s="1">
        <v>2</v>
      </c>
    </row>
    <row r="51" spans="1:9" x14ac:dyDescent="0.25">
      <c r="A51" s="5"/>
      <c r="B51" s="6"/>
      <c r="C51" s="6"/>
      <c r="D51" s="6"/>
      <c r="E51" s="6"/>
      <c r="F51" s="6"/>
      <c r="G51" s="6"/>
      <c r="H51" s="17"/>
      <c r="I51" s="6"/>
    </row>
    <row r="52" spans="1:9" x14ac:dyDescent="0.25">
      <c r="A52" s="7" t="s">
        <v>62</v>
      </c>
      <c r="B52" s="1"/>
      <c r="C52" s="1"/>
      <c r="D52" s="1"/>
      <c r="E52" s="1"/>
      <c r="F52" s="1"/>
      <c r="G52" s="1"/>
      <c r="H52" s="8"/>
      <c r="I52" s="1"/>
    </row>
    <row r="53" spans="1:9" x14ac:dyDescent="0.25">
      <c r="A53" s="8"/>
      <c r="B53" s="1">
        <v>3</v>
      </c>
      <c r="C53" s="1" t="s">
        <v>57</v>
      </c>
      <c r="D53" s="1" t="s">
        <v>58</v>
      </c>
      <c r="E53" s="1" t="s">
        <v>59</v>
      </c>
      <c r="F53" s="1"/>
      <c r="G53" s="1"/>
      <c r="H53" s="8">
        <v>72.44</v>
      </c>
      <c r="I53" s="1">
        <v>1</v>
      </c>
    </row>
    <row r="54" spans="1:9" x14ac:dyDescent="0.25">
      <c r="A54" s="8"/>
      <c r="B54" s="1">
        <v>1</v>
      </c>
      <c r="C54" s="1" t="s">
        <v>54</v>
      </c>
      <c r="D54" s="1" t="s">
        <v>55</v>
      </c>
      <c r="E54" s="1" t="s">
        <v>56</v>
      </c>
      <c r="F54" s="1"/>
      <c r="G54" s="1"/>
      <c r="H54" s="8">
        <v>66.44</v>
      </c>
      <c r="I54" s="1">
        <v>2</v>
      </c>
    </row>
    <row r="55" spans="1:9" x14ac:dyDescent="0.25">
      <c r="A55" s="8"/>
      <c r="B55" s="1">
        <v>6</v>
      </c>
      <c r="C55" s="1" t="s">
        <v>51</v>
      </c>
      <c r="D55" s="1" t="s">
        <v>52</v>
      </c>
      <c r="E55" s="1" t="s">
        <v>53</v>
      </c>
      <c r="F55" s="1"/>
      <c r="G55" s="1"/>
      <c r="H55" s="8">
        <v>64.02</v>
      </c>
      <c r="I55" s="1">
        <v>3</v>
      </c>
    </row>
    <row r="56" spans="1:9" x14ac:dyDescent="0.25">
      <c r="A56" s="8"/>
      <c r="B56" s="1">
        <v>8</v>
      </c>
      <c r="C56" s="1" t="s">
        <v>48</v>
      </c>
      <c r="D56" s="1" t="s">
        <v>49</v>
      </c>
      <c r="E56" s="1" t="s">
        <v>50</v>
      </c>
      <c r="F56" s="1"/>
      <c r="G56" s="1"/>
      <c r="H56" s="8">
        <v>63.12</v>
      </c>
      <c r="I56" s="1">
        <v>4</v>
      </c>
    </row>
    <row r="57" spans="1:9" x14ac:dyDescent="0.25">
      <c r="A57" s="6"/>
      <c r="B57" s="6"/>
      <c r="C57" s="6"/>
      <c r="D57" s="6"/>
      <c r="E57" s="6"/>
      <c r="F57" s="6"/>
      <c r="G57" s="6"/>
      <c r="H57" s="17"/>
      <c r="I57" s="6"/>
    </row>
  </sheetData>
  <sortState ref="B55:I59">
    <sortCondition ref="I55:I59"/>
  </sortState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D12" sqref="D12"/>
    </sheetView>
  </sheetViews>
  <sheetFormatPr defaultRowHeight="15" x14ac:dyDescent="0.25"/>
  <cols>
    <col min="1" max="1" width="21.7109375" bestFit="1" customWidth="1"/>
    <col min="2" max="2" width="5.5703125" style="11" bestFit="1" customWidth="1"/>
  </cols>
  <sheetData>
    <row r="2" spans="1:2" ht="18.75" x14ac:dyDescent="0.3">
      <c r="A2" s="12" t="s">
        <v>1</v>
      </c>
      <c r="B2" s="15">
        <v>15</v>
      </c>
    </row>
    <row r="3" spans="1:2" ht="16.5" customHeight="1" x14ac:dyDescent="0.3">
      <c r="A3" s="12" t="s">
        <v>5</v>
      </c>
      <c r="B3" s="15">
        <v>25</v>
      </c>
    </row>
    <row r="4" spans="1:2" ht="18.75" x14ac:dyDescent="0.3">
      <c r="A4" s="12" t="s">
        <v>3</v>
      </c>
      <c r="B4" s="15">
        <v>15</v>
      </c>
    </row>
    <row r="5" spans="1:2" ht="18.75" x14ac:dyDescent="0.3">
      <c r="A5" s="12" t="s">
        <v>24</v>
      </c>
      <c r="B5" s="16">
        <v>40</v>
      </c>
    </row>
    <row r="6" spans="1:2" ht="18.75" x14ac:dyDescent="0.3">
      <c r="A6" s="12" t="s">
        <v>25</v>
      </c>
      <c r="B6" s="16">
        <v>40</v>
      </c>
    </row>
    <row r="7" spans="1:2" ht="18.75" x14ac:dyDescent="0.3">
      <c r="A7" s="12" t="s">
        <v>67</v>
      </c>
      <c r="B7" s="16">
        <v>20</v>
      </c>
    </row>
    <row r="8" spans="1:2" ht="18.75" x14ac:dyDescent="0.3">
      <c r="A8" s="12" t="s">
        <v>36</v>
      </c>
      <c r="B8" s="16">
        <v>40</v>
      </c>
    </row>
    <row r="9" spans="1:2" ht="18.75" x14ac:dyDescent="0.3">
      <c r="A9" s="12" t="s">
        <v>72</v>
      </c>
      <c r="B9" s="16">
        <v>40</v>
      </c>
    </row>
    <row r="10" spans="1:2" ht="18.75" x14ac:dyDescent="0.3">
      <c r="A10" s="14"/>
      <c r="B10" s="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opLeftCell="AE1" workbookViewId="0">
      <selection activeCell="AO33" sqref="AO33"/>
    </sheetView>
  </sheetViews>
  <sheetFormatPr defaultRowHeight="15" x14ac:dyDescent="0.25"/>
  <sheetData>
    <row r="1" spans="1:41" x14ac:dyDescent="0.25">
      <c r="A1">
        <v>2</v>
      </c>
      <c r="B1">
        <v>3</v>
      </c>
      <c r="C1">
        <v>4</v>
      </c>
      <c r="D1">
        <v>6</v>
      </c>
      <c r="E1">
        <v>1</v>
      </c>
      <c r="F1">
        <v>5</v>
      </c>
      <c r="G1">
        <v>7</v>
      </c>
      <c r="H1">
        <v>1</v>
      </c>
      <c r="I1">
        <v>13</v>
      </c>
      <c r="J1">
        <v>19</v>
      </c>
      <c r="K1">
        <v>13</v>
      </c>
      <c r="L1">
        <v>19</v>
      </c>
      <c r="O1">
        <v>25</v>
      </c>
      <c r="R1">
        <v>4</v>
      </c>
      <c r="S1">
        <v>5</v>
      </c>
      <c r="T1">
        <v>11</v>
      </c>
      <c r="U1">
        <v>14</v>
      </c>
      <c r="V1">
        <v>26</v>
      </c>
      <c r="W1">
        <v>2</v>
      </c>
      <c r="X1">
        <v>9</v>
      </c>
      <c r="AA1">
        <v>5</v>
      </c>
      <c r="AB1">
        <v>4</v>
      </c>
      <c r="AC1">
        <v>2</v>
      </c>
      <c r="AD1">
        <v>14</v>
      </c>
      <c r="AE1">
        <v>26</v>
      </c>
      <c r="AH1">
        <v>10</v>
      </c>
      <c r="AI1">
        <v>15</v>
      </c>
      <c r="AJ1">
        <v>10</v>
      </c>
      <c r="AK1">
        <v>15</v>
      </c>
      <c r="AL1">
        <v>8</v>
      </c>
      <c r="AM1">
        <v>1</v>
      </c>
      <c r="AN1">
        <v>3</v>
      </c>
    </row>
    <row r="2" spans="1:41" x14ac:dyDescent="0.25">
      <c r="A2">
        <v>8</v>
      </c>
      <c r="B2">
        <v>6.5</v>
      </c>
      <c r="C2">
        <v>7.5</v>
      </c>
      <c r="D2">
        <v>7</v>
      </c>
      <c r="E2">
        <v>7.5</v>
      </c>
      <c r="F2">
        <v>7.5</v>
      </c>
      <c r="G2">
        <v>6.5</v>
      </c>
      <c r="H2">
        <v>7.5</v>
      </c>
      <c r="I2">
        <v>7</v>
      </c>
      <c r="J2">
        <v>7</v>
      </c>
      <c r="K2">
        <v>7.5</v>
      </c>
      <c r="L2">
        <v>7</v>
      </c>
      <c r="O2">
        <v>7</v>
      </c>
      <c r="Q2">
        <v>7.5</v>
      </c>
      <c r="R2">
        <v>7</v>
      </c>
      <c r="S2">
        <v>6.5</v>
      </c>
      <c r="T2">
        <v>7</v>
      </c>
      <c r="U2">
        <v>7</v>
      </c>
      <c r="V2">
        <v>6.5</v>
      </c>
      <c r="W2">
        <v>6.5</v>
      </c>
      <c r="X2">
        <v>6.5</v>
      </c>
      <c r="AA2">
        <v>7.5</v>
      </c>
      <c r="AB2">
        <v>6.5</v>
      </c>
      <c r="AC2">
        <v>6.5</v>
      </c>
      <c r="AD2">
        <v>6.5</v>
      </c>
      <c r="AE2">
        <v>6</v>
      </c>
      <c r="AH2">
        <v>7</v>
      </c>
      <c r="AI2">
        <v>7</v>
      </c>
      <c r="AJ2">
        <v>6.5</v>
      </c>
      <c r="AK2">
        <v>7</v>
      </c>
      <c r="AL2">
        <v>7</v>
      </c>
      <c r="AM2">
        <v>7</v>
      </c>
      <c r="AN2">
        <v>7</v>
      </c>
      <c r="AO2">
        <v>7</v>
      </c>
    </row>
    <row r="3" spans="1:41" x14ac:dyDescent="0.25">
      <c r="A3">
        <v>6.5</v>
      </c>
      <c r="B3">
        <v>7</v>
      </c>
      <c r="C3">
        <v>7.5</v>
      </c>
      <c r="D3">
        <v>7</v>
      </c>
      <c r="E3">
        <v>7.5</v>
      </c>
      <c r="F3">
        <v>7.5</v>
      </c>
      <c r="G3">
        <v>6.5</v>
      </c>
      <c r="H3">
        <v>8</v>
      </c>
      <c r="I3">
        <v>7</v>
      </c>
      <c r="J3">
        <v>7.5</v>
      </c>
      <c r="K3">
        <v>7.5</v>
      </c>
      <c r="L3">
        <v>7.5</v>
      </c>
      <c r="N3">
        <v>7.5</v>
      </c>
      <c r="O3">
        <v>7.5</v>
      </c>
      <c r="Q3">
        <v>8</v>
      </c>
      <c r="R3">
        <v>7</v>
      </c>
      <c r="S3">
        <v>7</v>
      </c>
      <c r="T3">
        <v>7.5</v>
      </c>
      <c r="U3">
        <v>7</v>
      </c>
      <c r="V3">
        <v>7</v>
      </c>
      <c r="W3">
        <v>6.5</v>
      </c>
      <c r="X3">
        <v>6</v>
      </c>
      <c r="AA3">
        <v>5.5</v>
      </c>
      <c r="AB3">
        <v>7</v>
      </c>
      <c r="AC3">
        <v>6.5</v>
      </c>
      <c r="AD3">
        <v>6.5</v>
      </c>
      <c r="AE3">
        <v>6</v>
      </c>
      <c r="AH3">
        <v>5.5</v>
      </c>
      <c r="AI3">
        <v>6</v>
      </c>
      <c r="AJ3">
        <v>6</v>
      </c>
      <c r="AK3">
        <v>6.5</v>
      </c>
      <c r="AL3">
        <v>7</v>
      </c>
      <c r="AM3">
        <v>6</v>
      </c>
      <c r="AN3">
        <v>6</v>
      </c>
      <c r="AO3">
        <v>6</v>
      </c>
    </row>
    <row r="4" spans="1:41" x14ac:dyDescent="0.25">
      <c r="A4">
        <v>7.5</v>
      </c>
      <c r="B4">
        <v>6.5</v>
      </c>
      <c r="C4">
        <v>7</v>
      </c>
      <c r="D4">
        <v>7</v>
      </c>
      <c r="E4">
        <v>6.5</v>
      </c>
      <c r="F4">
        <v>7.5</v>
      </c>
      <c r="G4">
        <v>7</v>
      </c>
      <c r="H4">
        <v>7.5</v>
      </c>
      <c r="I4">
        <v>7</v>
      </c>
      <c r="J4">
        <v>6.5</v>
      </c>
      <c r="K4">
        <v>6.5</v>
      </c>
      <c r="L4">
        <v>6.5</v>
      </c>
      <c r="N4">
        <v>7.5</v>
      </c>
      <c r="O4">
        <v>6.5</v>
      </c>
      <c r="Q4">
        <v>8</v>
      </c>
      <c r="R4">
        <v>7</v>
      </c>
      <c r="S4">
        <v>6.5</v>
      </c>
      <c r="T4">
        <v>7</v>
      </c>
      <c r="U4">
        <v>6.5</v>
      </c>
      <c r="V4">
        <v>6.5</v>
      </c>
      <c r="W4">
        <v>6.5</v>
      </c>
      <c r="X4">
        <v>6</v>
      </c>
      <c r="AA4">
        <v>6.5</v>
      </c>
      <c r="AB4">
        <v>7</v>
      </c>
      <c r="AC4">
        <v>6.5</v>
      </c>
      <c r="AD4">
        <v>6.5</v>
      </c>
      <c r="AE4">
        <v>7</v>
      </c>
      <c r="AH4">
        <v>6.5</v>
      </c>
      <c r="AI4">
        <v>6.5</v>
      </c>
      <c r="AJ4">
        <v>6.5</v>
      </c>
      <c r="AK4">
        <v>6.5</v>
      </c>
      <c r="AL4">
        <v>6.5</v>
      </c>
      <c r="AM4">
        <v>6.5</v>
      </c>
      <c r="AN4">
        <v>14</v>
      </c>
      <c r="AO4">
        <v>6</v>
      </c>
    </row>
    <row r="5" spans="1:41" x14ac:dyDescent="0.25">
      <c r="A5">
        <v>6</v>
      </c>
      <c r="B5">
        <v>7.5</v>
      </c>
      <c r="C5">
        <v>7.5</v>
      </c>
      <c r="D5">
        <v>6.5</v>
      </c>
      <c r="E5">
        <v>7.5</v>
      </c>
      <c r="F5">
        <v>7.5</v>
      </c>
      <c r="G5">
        <v>7</v>
      </c>
      <c r="H5">
        <v>6.5</v>
      </c>
      <c r="I5">
        <v>7</v>
      </c>
      <c r="J5">
        <v>7</v>
      </c>
      <c r="K5">
        <v>8</v>
      </c>
      <c r="L5">
        <v>7.5</v>
      </c>
      <c r="N5">
        <v>7</v>
      </c>
      <c r="O5">
        <v>7</v>
      </c>
      <c r="Q5">
        <v>7</v>
      </c>
      <c r="R5">
        <v>6.5</v>
      </c>
      <c r="S5">
        <v>5</v>
      </c>
      <c r="T5">
        <v>6</v>
      </c>
      <c r="U5">
        <v>6.5</v>
      </c>
      <c r="V5">
        <v>6</v>
      </c>
      <c r="W5">
        <v>6.5</v>
      </c>
      <c r="X5">
        <v>5.5</v>
      </c>
      <c r="AA5">
        <v>6</v>
      </c>
      <c r="AB5">
        <v>6.5</v>
      </c>
      <c r="AC5">
        <v>7</v>
      </c>
      <c r="AD5">
        <v>6</v>
      </c>
      <c r="AE5">
        <v>7</v>
      </c>
      <c r="AH5">
        <v>6.5</v>
      </c>
      <c r="AI5">
        <v>6.5</v>
      </c>
      <c r="AJ5">
        <v>6.5</v>
      </c>
      <c r="AK5">
        <v>6.5</v>
      </c>
      <c r="AL5">
        <v>6</v>
      </c>
      <c r="AM5">
        <v>6.5</v>
      </c>
      <c r="AN5">
        <v>14</v>
      </c>
      <c r="AO5">
        <v>13</v>
      </c>
    </row>
    <row r="6" spans="1:41" x14ac:dyDescent="0.25">
      <c r="A6">
        <v>7</v>
      </c>
      <c r="B6">
        <v>6.5</v>
      </c>
      <c r="C6">
        <v>7.5</v>
      </c>
      <c r="D6">
        <v>6</v>
      </c>
      <c r="E6">
        <v>7.5</v>
      </c>
      <c r="F6">
        <v>6.5</v>
      </c>
      <c r="G6">
        <v>7.5</v>
      </c>
      <c r="H6">
        <v>7.5</v>
      </c>
      <c r="I6">
        <v>7</v>
      </c>
      <c r="J6">
        <v>7</v>
      </c>
      <c r="K6">
        <v>6.5</v>
      </c>
      <c r="L6">
        <v>7</v>
      </c>
      <c r="N6">
        <v>7.5</v>
      </c>
      <c r="O6">
        <v>7.5</v>
      </c>
      <c r="Q6">
        <v>6.5</v>
      </c>
      <c r="R6">
        <v>7</v>
      </c>
      <c r="S6">
        <v>7</v>
      </c>
      <c r="T6">
        <v>7</v>
      </c>
      <c r="U6">
        <v>6.5</v>
      </c>
      <c r="V6">
        <v>6</v>
      </c>
      <c r="W6">
        <v>6.5</v>
      </c>
      <c r="X6">
        <v>5.5</v>
      </c>
      <c r="AA6">
        <v>7</v>
      </c>
      <c r="AB6">
        <v>7</v>
      </c>
      <c r="AC6">
        <v>6</v>
      </c>
      <c r="AD6">
        <v>7</v>
      </c>
      <c r="AE6">
        <v>7</v>
      </c>
      <c r="AH6">
        <v>5.5</v>
      </c>
      <c r="AI6">
        <v>6.5</v>
      </c>
      <c r="AJ6">
        <v>6</v>
      </c>
      <c r="AK6">
        <v>6</v>
      </c>
      <c r="AL6">
        <v>7</v>
      </c>
      <c r="AM6">
        <v>14</v>
      </c>
      <c r="AN6">
        <v>5</v>
      </c>
      <c r="AO6">
        <v>7</v>
      </c>
    </row>
    <row r="7" spans="1:41" x14ac:dyDescent="0.25">
      <c r="A7">
        <v>7</v>
      </c>
      <c r="B7">
        <v>7.5</v>
      </c>
      <c r="C7">
        <v>8</v>
      </c>
      <c r="D7">
        <v>6.5</v>
      </c>
      <c r="E7">
        <v>4</v>
      </c>
      <c r="F7">
        <v>6.5</v>
      </c>
      <c r="G7">
        <v>7.5</v>
      </c>
      <c r="H7">
        <v>7.5</v>
      </c>
      <c r="I7">
        <v>7.5</v>
      </c>
      <c r="J7">
        <v>5</v>
      </c>
      <c r="K7">
        <v>6</v>
      </c>
      <c r="L7">
        <v>7</v>
      </c>
      <c r="N7">
        <v>7.5</v>
      </c>
      <c r="O7">
        <v>6.5</v>
      </c>
      <c r="Q7">
        <v>8</v>
      </c>
      <c r="R7">
        <v>7</v>
      </c>
      <c r="S7">
        <v>6</v>
      </c>
      <c r="T7">
        <v>6.5</v>
      </c>
      <c r="U7">
        <v>6.5</v>
      </c>
      <c r="V7">
        <v>6.5</v>
      </c>
      <c r="W7">
        <v>6</v>
      </c>
      <c r="X7">
        <v>6</v>
      </c>
      <c r="AA7">
        <v>6.5</v>
      </c>
      <c r="AB7">
        <v>7</v>
      </c>
      <c r="AC7">
        <v>6</v>
      </c>
      <c r="AD7">
        <v>7</v>
      </c>
      <c r="AE7">
        <v>7</v>
      </c>
      <c r="AH7">
        <v>6.5</v>
      </c>
      <c r="AI7">
        <v>6</v>
      </c>
      <c r="AJ7">
        <v>6</v>
      </c>
      <c r="AK7">
        <v>6.5</v>
      </c>
      <c r="AL7">
        <v>7</v>
      </c>
      <c r="AM7">
        <v>6</v>
      </c>
      <c r="AN7">
        <v>6</v>
      </c>
      <c r="AO7">
        <v>7</v>
      </c>
    </row>
    <row r="8" spans="1:41" x14ac:dyDescent="0.25">
      <c r="A8">
        <v>6.5</v>
      </c>
      <c r="B8">
        <v>7.5</v>
      </c>
      <c r="C8">
        <v>9</v>
      </c>
      <c r="D8">
        <v>6.5</v>
      </c>
      <c r="E8">
        <v>7</v>
      </c>
      <c r="F8">
        <v>7.5</v>
      </c>
      <c r="G8">
        <v>6.5</v>
      </c>
      <c r="H8">
        <v>7.5</v>
      </c>
      <c r="I8">
        <v>7</v>
      </c>
      <c r="J8">
        <v>7.5</v>
      </c>
      <c r="K8">
        <v>7</v>
      </c>
      <c r="L8">
        <v>7</v>
      </c>
      <c r="N8">
        <v>7</v>
      </c>
      <c r="O8">
        <v>7.5</v>
      </c>
      <c r="Q8">
        <v>3</v>
      </c>
      <c r="R8">
        <v>7</v>
      </c>
      <c r="S8">
        <v>6.5</v>
      </c>
      <c r="T8">
        <v>6.5</v>
      </c>
      <c r="U8">
        <v>7</v>
      </c>
      <c r="V8">
        <v>6</v>
      </c>
      <c r="W8">
        <v>7</v>
      </c>
      <c r="X8">
        <v>6</v>
      </c>
      <c r="AA8">
        <v>6</v>
      </c>
      <c r="AB8">
        <v>7</v>
      </c>
      <c r="AC8">
        <v>6.5</v>
      </c>
      <c r="AD8">
        <v>6.5</v>
      </c>
      <c r="AE8">
        <v>6</v>
      </c>
      <c r="AH8">
        <v>6.5</v>
      </c>
      <c r="AI8">
        <v>6</v>
      </c>
      <c r="AJ8">
        <v>6</v>
      </c>
      <c r="AK8">
        <v>6.5</v>
      </c>
      <c r="AL8">
        <v>6.5</v>
      </c>
      <c r="AM8">
        <v>6.5</v>
      </c>
      <c r="AN8">
        <v>7</v>
      </c>
      <c r="AO8">
        <v>13</v>
      </c>
    </row>
    <row r="9" spans="1:41" x14ac:dyDescent="0.25">
      <c r="A9">
        <v>7.5</v>
      </c>
      <c r="B9">
        <v>7</v>
      </c>
      <c r="C9">
        <v>16</v>
      </c>
      <c r="D9">
        <v>7.5</v>
      </c>
      <c r="E9">
        <v>7</v>
      </c>
      <c r="F9">
        <v>6.5</v>
      </c>
      <c r="G9">
        <v>7</v>
      </c>
      <c r="H9">
        <v>14</v>
      </c>
      <c r="I9">
        <v>7.5</v>
      </c>
      <c r="J9">
        <v>7.5</v>
      </c>
      <c r="K9">
        <v>6.5</v>
      </c>
      <c r="L9">
        <v>7</v>
      </c>
      <c r="N9">
        <v>7.5</v>
      </c>
      <c r="O9">
        <v>7</v>
      </c>
      <c r="Q9">
        <v>7</v>
      </c>
      <c r="R9">
        <v>7.5</v>
      </c>
      <c r="S9">
        <v>7</v>
      </c>
      <c r="T9">
        <v>5</v>
      </c>
      <c r="U9">
        <v>7</v>
      </c>
      <c r="V9">
        <v>7</v>
      </c>
      <c r="W9">
        <v>6</v>
      </c>
      <c r="X9">
        <v>6.5</v>
      </c>
      <c r="AA9">
        <v>6.5</v>
      </c>
      <c r="AB9">
        <v>6.5</v>
      </c>
      <c r="AC9">
        <v>7</v>
      </c>
      <c r="AD9">
        <v>6.5</v>
      </c>
      <c r="AE9">
        <v>6.5</v>
      </c>
      <c r="AH9">
        <v>6.5</v>
      </c>
      <c r="AI9">
        <v>7</v>
      </c>
      <c r="AJ9">
        <v>6.5</v>
      </c>
      <c r="AK9">
        <v>6.5</v>
      </c>
      <c r="AL9">
        <v>6</v>
      </c>
      <c r="AM9">
        <v>7</v>
      </c>
      <c r="AN9">
        <v>9</v>
      </c>
      <c r="AO9">
        <v>13</v>
      </c>
    </row>
    <row r="10" spans="1:41" x14ac:dyDescent="0.25">
      <c r="A10">
        <v>7.5</v>
      </c>
      <c r="B10">
        <v>7</v>
      </c>
      <c r="C10">
        <v>7.5</v>
      </c>
      <c r="D10">
        <v>14</v>
      </c>
      <c r="E10">
        <v>7.5</v>
      </c>
      <c r="F10">
        <v>6.5</v>
      </c>
      <c r="G10">
        <v>6.5</v>
      </c>
      <c r="H10">
        <v>7.5</v>
      </c>
      <c r="I10">
        <v>15</v>
      </c>
      <c r="J10">
        <v>15</v>
      </c>
      <c r="K10">
        <v>6.5</v>
      </c>
      <c r="L10">
        <v>7.5</v>
      </c>
      <c r="N10">
        <v>7</v>
      </c>
      <c r="O10">
        <v>7.5</v>
      </c>
      <c r="Q10">
        <v>7</v>
      </c>
      <c r="R10">
        <v>7</v>
      </c>
      <c r="S10">
        <v>6</v>
      </c>
      <c r="T10">
        <v>5</v>
      </c>
      <c r="U10">
        <v>7</v>
      </c>
      <c r="V10">
        <v>6.5</v>
      </c>
      <c r="W10">
        <v>7</v>
      </c>
      <c r="X10">
        <v>6</v>
      </c>
      <c r="AA10">
        <v>6</v>
      </c>
      <c r="AB10">
        <v>7</v>
      </c>
      <c r="AC10">
        <v>6</v>
      </c>
      <c r="AD10">
        <v>7</v>
      </c>
      <c r="AE10">
        <v>7</v>
      </c>
      <c r="AH10">
        <v>6</v>
      </c>
      <c r="AI10">
        <v>6</v>
      </c>
      <c r="AJ10">
        <v>6</v>
      </c>
      <c r="AK10">
        <v>6</v>
      </c>
      <c r="AL10">
        <v>7</v>
      </c>
      <c r="AM10">
        <v>7</v>
      </c>
      <c r="AN10">
        <v>8</v>
      </c>
      <c r="AO10">
        <v>7</v>
      </c>
    </row>
    <row r="11" spans="1:41" x14ac:dyDescent="0.25">
      <c r="A11">
        <v>7.5</v>
      </c>
      <c r="B11">
        <v>7.5</v>
      </c>
      <c r="C11">
        <v>8</v>
      </c>
      <c r="D11">
        <v>7.5</v>
      </c>
      <c r="E11">
        <v>13</v>
      </c>
      <c r="F11">
        <v>14</v>
      </c>
      <c r="G11">
        <v>7</v>
      </c>
      <c r="H11">
        <v>7.5</v>
      </c>
      <c r="I11">
        <v>7.5</v>
      </c>
      <c r="J11">
        <v>7</v>
      </c>
      <c r="K11">
        <v>15</v>
      </c>
      <c r="L11">
        <v>14</v>
      </c>
      <c r="N11">
        <v>7.5</v>
      </c>
      <c r="O11">
        <v>7.5</v>
      </c>
      <c r="Q11">
        <v>7</v>
      </c>
      <c r="R11">
        <v>15</v>
      </c>
      <c r="S11">
        <v>13</v>
      </c>
      <c r="T11">
        <v>12</v>
      </c>
      <c r="U11">
        <v>10</v>
      </c>
      <c r="V11">
        <v>13</v>
      </c>
      <c r="W11">
        <v>15</v>
      </c>
      <c r="X11">
        <v>12</v>
      </c>
      <c r="AA11">
        <v>6</v>
      </c>
      <c r="AB11">
        <v>6.5</v>
      </c>
      <c r="AC11">
        <v>6</v>
      </c>
      <c r="AD11">
        <v>6</v>
      </c>
      <c r="AE11">
        <v>7.5</v>
      </c>
      <c r="AH11">
        <v>6</v>
      </c>
      <c r="AI11">
        <v>7.5</v>
      </c>
      <c r="AJ11">
        <v>12</v>
      </c>
      <c r="AK11">
        <v>15</v>
      </c>
      <c r="AL11">
        <v>13</v>
      </c>
      <c r="AM11">
        <v>14</v>
      </c>
      <c r="AN11">
        <v>7</v>
      </c>
      <c r="AO11">
        <v>13</v>
      </c>
    </row>
    <row r="12" spans="1:41" x14ac:dyDescent="0.25">
      <c r="A12">
        <v>14</v>
      </c>
      <c r="B12">
        <v>13</v>
      </c>
      <c r="C12">
        <v>7</v>
      </c>
      <c r="D12">
        <v>6</v>
      </c>
      <c r="E12">
        <v>6.5</v>
      </c>
      <c r="F12">
        <v>6</v>
      </c>
      <c r="G12">
        <v>6.5</v>
      </c>
      <c r="H12">
        <v>7.5</v>
      </c>
      <c r="I12">
        <v>7</v>
      </c>
      <c r="J12">
        <v>7.5</v>
      </c>
      <c r="K12">
        <v>7.5</v>
      </c>
      <c r="L12">
        <v>7.5</v>
      </c>
      <c r="N12">
        <v>7.5</v>
      </c>
      <c r="O12">
        <v>7</v>
      </c>
      <c r="Q12">
        <v>7.5</v>
      </c>
      <c r="R12">
        <v>6.5</v>
      </c>
      <c r="S12">
        <v>6.5</v>
      </c>
      <c r="T12">
        <v>8</v>
      </c>
      <c r="U12">
        <v>7</v>
      </c>
      <c r="V12">
        <v>6</v>
      </c>
      <c r="W12">
        <v>5.5</v>
      </c>
      <c r="X12">
        <v>5.5</v>
      </c>
      <c r="AA12">
        <v>7</v>
      </c>
      <c r="AB12">
        <v>6.5</v>
      </c>
      <c r="AC12">
        <v>6.5</v>
      </c>
      <c r="AD12">
        <v>6</v>
      </c>
      <c r="AE12">
        <v>7</v>
      </c>
      <c r="AH12">
        <v>13</v>
      </c>
      <c r="AI12">
        <v>14</v>
      </c>
      <c r="AJ12">
        <v>5</v>
      </c>
      <c r="AK12">
        <v>6</v>
      </c>
      <c r="AL12">
        <v>5</v>
      </c>
      <c r="AM12">
        <v>7</v>
      </c>
      <c r="AN12">
        <v>14</v>
      </c>
      <c r="AO12">
        <v>7</v>
      </c>
    </row>
    <row r="13" spans="1:41" x14ac:dyDescent="0.25">
      <c r="A13">
        <v>8</v>
      </c>
      <c r="B13">
        <v>7</v>
      </c>
      <c r="C13">
        <v>7</v>
      </c>
      <c r="D13">
        <v>7</v>
      </c>
      <c r="E13">
        <v>14</v>
      </c>
      <c r="F13">
        <v>14</v>
      </c>
      <c r="G13">
        <v>7</v>
      </c>
      <c r="H13">
        <v>5</v>
      </c>
      <c r="I13">
        <v>6.5</v>
      </c>
      <c r="J13">
        <v>7.5</v>
      </c>
      <c r="K13">
        <v>7.5</v>
      </c>
      <c r="L13">
        <v>7.5</v>
      </c>
      <c r="N13">
        <v>7</v>
      </c>
      <c r="O13">
        <v>7</v>
      </c>
      <c r="Q13">
        <v>7</v>
      </c>
      <c r="R13">
        <v>7</v>
      </c>
      <c r="S13">
        <v>6</v>
      </c>
      <c r="T13">
        <v>7</v>
      </c>
      <c r="U13">
        <v>7</v>
      </c>
      <c r="V13">
        <v>7</v>
      </c>
      <c r="W13">
        <v>7</v>
      </c>
      <c r="X13">
        <v>6</v>
      </c>
      <c r="AA13">
        <v>6.5</v>
      </c>
      <c r="AB13">
        <v>7</v>
      </c>
      <c r="AC13">
        <v>6.5</v>
      </c>
      <c r="AD13">
        <v>6</v>
      </c>
      <c r="AE13">
        <v>7</v>
      </c>
      <c r="AH13">
        <v>6</v>
      </c>
      <c r="AI13">
        <v>7</v>
      </c>
      <c r="AJ13">
        <v>6</v>
      </c>
      <c r="AK13">
        <v>5</v>
      </c>
      <c r="AL13">
        <v>5</v>
      </c>
      <c r="AM13">
        <v>7</v>
      </c>
      <c r="AN13">
        <v>12</v>
      </c>
      <c r="AO13">
        <v>6.5</v>
      </c>
    </row>
    <row r="14" spans="1:41" x14ac:dyDescent="0.25">
      <c r="A14">
        <v>6.5</v>
      </c>
      <c r="B14">
        <v>6.5</v>
      </c>
      <c r="C14">
        <v>15</v>
      </c>
      <c r="D14">
        <v>6.5</v>
      </c>
      <c r="E14">
        <v>14</v>
      </c>
      <c r="F14">
        <v>13</v>
      </c>
      <c r="G14">
        <v>6.5</v>
      </c>
      <c r="H14">
        <v>7</v>
      </c>
      <c r="I14">
        <v>7.5</v>
      </c>
      <c r="J14">
        <v>7.5</v>
      </c>
      <c r="K14">
        <v>7.5</v>
      </c>
      <c r="L14">
        <v>7</v>
      </c>
      <c r="N14">
        <v>7.5</v>
      </c>
      <c r="O14">
        <v>7</v>
      </c>
      <c r="Q14">
        <v>7.5</v>
      </c>
      <c r="R14">
        <v>7</v>
      </c>
      <c r="S14">
        <v>7</v>
      </c>
      <c r="T14">
        <v>7</v>
      </c>
      <c r="U14">
        <v>6.5</v>
      </c>
      <c r="V14">
        <v>6</v>
      </c>
      <c r="W14">
        <v>6.5</v>
      </c>
      <c r="X14">
        <v>6.5</v>
      </c>
      <c r="AA14">
        <v>6.5</v>
      </c>
      <c r="AB14">
        <v>7</v>
      </c>
      <c r="AC14">
        <v>7</v>
      </c>
      <c r="AD14">
        <v>6</v>
      </c>
      <c r="AE14">
        <v>7</v>
      </c>
      <c r="AH14">
        <v>6</v>
      </c>
      <c r="AI14">
        <v>6.5</v>
      </c>
      <c r="AJ14">
        <v>5</v>
      </c>
      <c r="AK14">
        <v>6</v>
      </c>
      <c r="AL14">
        <v>6.5</v>
      </c>
      <c r="AM14">
        <v>14</v>
      </c>
      <c r="AN14">
        <v>7</v>
      </c>
      <c r="AO14">
        <v>7</v>
      </c>
    </row>
    <row r="15" spans="1:41" x14ac:dyDescent="0.25">
      <c r="A15">
        <v>5</v>
      </c>
      <c r="B15">
        <v>6.5</v>
      </c>
      <c r="C15">
        <v>14</v>
      </c>
      <c r="D15">
        <v>6.5</v>
      </c>
      <c r="E15">
        <v>15</v>
      </c>
      <c r="F15">
        <v>14</v>
      </c>
      <c r="G15">
        <v>6</v>
      </c>
      <c r="H15">
        <v>7.5</v>
      </c>
      <c r="I15">
        <v>7.5</v>
      </c>
      <c r="J15">
        <v>7.5</v>
      </c>
      <c r="K15">
        <v>7.5</v>
      </c>
      <c r="L15">
        <v>7</v>
      </c>
      <c r="N15">
        <v>7.5</v>
      </c>
      <c r="O15">
        <v>6.5</v>
      </c>
      <c r="Q15">
        <v>7.5</v>
      </c>
      <c r="R15">
        <v>6</v>
      </c>
      <c r="S15">
        <v>6</v>
      </c>
      <c r="T15">
        <v>6</v>
      </c>
      <c r="U15">
        <v>6.5</v>
      </c>
      <c r="V15">
        <v>6.5</v>
      </c>
      <c r="W15">
        <v>6.5</v>
      </c>
      <c r="X15">
        <v>6</v>
      </c>
      <c r="AA15">
        <v>7</v>
      </c>
      <c r="AB15">
        <v>7</v>
      </c>
      <c r="AC15">
        <v>7</v>
      </c>
      <c r="AD15">
        <v>6.5</v>
      </c>
      <c r="AE15">
        <v>7</v>
      </c>
      <c r="AH15">
        <v>7</v>
      </c>
      <c r="AI15">
        <v>6</v>
      </c>
      <c r="AJ15">
        <v>6.5</v>
      </c>
      <c r="AK15">
        <v>6</v>
      </c>
      <c r="AL15">
        <v>7</v>
      </c>
      <c r="AM15">
        <v>15</v>
      </c>
      <c r="AN15">
        <v>7</v>
      </c>
      <c r="AO15">
        <v>6.5</v>
      </c>
    </row>
    <row r="16" spans="1:41" x14ac:dyDescent="0.25">
      <c r="I16">
        <v>7.5</v>
      </c>
      <c r="J16">
        <v>7</v>
      </c>
      <c r="K16">
        <v>6.5</v>
      </c>
      <c r="L16">
        <v>6</v>
      </c>
      <c r="N16">
        <v>7</v>
      </c>
      <c r="O16">
        <v>6.5</v>
      </c>
      <c r="Q16">
        <v>8</v>
      </c>
      <c r="R16">
        <v>7</v>
      </c>
      <c r="S16">
        <v>7</v>
      </c>
      <c r="T16">
        <v>7</v>
      </c>
      <c r="U16">
        <v>7</v>
      </c>
      <c r="V16">
        <v>6</v>
      </c>
      <c r="W16">
        <v>6</v>
      </c>
      <c r="X16">
        <v>5.5</v>
      </c>
      <c r="AA16">
        <v>7</v>
      </c>
      <c r="AB16">
        <v>6.5</v>
      </c>
      <c r="AC16">
        <v>6</v>
      </c>
      <c r="AD16">
        <v>7</v>
      </c>
      <c r="AE16">
        <v>7</v>
      </c>
      <c r="AH16">
        <v>6</v>
      </c>
      <c r="AI16">
        <v>6</v>
      </c>
      <c r="AJ16">
        <v>6.5</v>
      </c>
      <c r="AK16">
        <v>6</v>
      </c>
      <c r="AL16">
        <v>6.5</v>
      </c>
      <c r="AM16">
        <v>6.5</v>
      </c>
      <c r="AN16">
        <v>7</v>
      </c>
      <c r="AO16">
        <v>13</v>
      </c>
    </row>
    <row r="17" spans="1:41" x14ac:dyDescent="0.25">
      <c r="A17">
        <v>7</v>
      </c>
      <c r="B17">
        <v>6.5</v>
      </c>
      <c r="C17">
        <v>15</v>
      </c>
      <c r="D17">
        <v>6.5</v>
      </c>
      <c r="E17">
        <v>15</v>
      </c>
      <c r="F17">
        <v>14</v>
      </c>
      <c r="G17">
        <v>6</v>
      </c>
      <c r="H17">
        <v>6.5</v>
      </c>
      <c r="I17">
        <v>15</v>
      </c>
      <c r="J17">
        <v>15</v>
      </c>
      <c r="K17">
        <v>15</v>
      </c>
      <c r="L17">
        <v>15</v>
      </c>
      <c r="N17">
        <v>7</v>
      </c>
      <c r="O17">
        <v>7</v>
      </c>
      <c r="Q17">
        <v>7.5</v>
      </c>
      <c r="R17">
        <v>6.5</v>
      </c>
      <c r="S17">
        <v>6</v>
      </c>
      <c r="T17">
        <v>6</v>
      </c>
      <c r="U17">
        <v>7</v>
      </c>
      <c r="V17">
        <v>6.5</v>
      </c>
      <c r="W17">
        <v>6</v>
      </c>
      <c r="X17">
        <v>5.5</v>
      </c>
      <c r="AA17">
        <v>6.5</v>
      </c>
      <c r="AB17">
        <v>7</v>
      </c>
      <c r="AC17">
        <v>7</v>
      </c>
      <c r="AD17">
        <v>6.5</v>
      </c>
      <c r="AE17">
        <v>7</v>
      </c>
      <c r="AH17">
        <v>7</v>
      </c>
      <c r="AI17">
        <v>5.5</v>
      </c>
      <c r="AJ17">
        <v>7</v>
      </c>
      <c r="AK17">
        <v>6</v>
      </c>
      <c r="AL17">
        <v>7</v>
      </c>
      <c r="AM17">
        <v>6.5</v>
      </c>
      <c r="AN17">
        <v>7</v>
      </c>
      <c r="AO17">
        <v>7</v>
      </c>
    </row>
    <row r="18" spans="1:41" x14ac:dyDescent="0.25">
      <c r="A18">
        <v>7</v>
      </c>
      <c r="B18">
        <v>6.5</v>
      </c>
      <c r="C18">
        <v>15</v>
      </c>
      <c r="D18">
        <v>14</v>
      </c>
      <c r="E18">
        <v>14</v>
      </c>
      <c r="F18">
        <v>13</v>
      </c>
      <c r="G18">
        <v>6.5</v>
      </c>
      <c r="H18">
        <v>5</v>
      </c>
      <c r="I18">
        <v>14</v>
      </c>
      <c r="J18">
        <v>14</v>
      </c>
      <c r="K18">
        <v>14</v>
      </c>
      <c r="L18">
        <v>14</v>
      </c>
      <c r="N18">
        <v>7</v>
      </c>
      <c r="O18">
        <v>6.5</v>
      </c>
      <c r="Q18">
        <v>6.5</v>
      </c>
      <c r="R18">
        <v>5.5</v>
      </c>
      <c r="S18">
        <v>6</v>
      </c>
      <c r="T18">
        <v>5</v>
      </c>
      <c r="U18">
        <v>7</v>
      </c>
      <c r="V18">
        <v>6.5</v>
      </c>
      <c r="W18">
        <v>6</v>
      </c>
      <c r="X18">
        <v>5.5</v>
      </c>
      <c r="AA18">
        <v>6</v>
      </c>
      <c r="AB18">
        <v>6.5</v>
      </c>
      <c r="AC18">
        <v>7</v>
      </c>
      <c r="AD18">
        <v>7</v>
      </c>
      <c r="AE18">
        <v>7</v>
      </c>
      <c r="AH18">
        <v>6.5</v>
      </c>
      <c r="AI18">
        <v>5.5</v>
      </c>
      <c r="AJ18">
        <v>6</v>
      </c>
      <c r="AK18">
        <v>7</v>
      </c>
      <c r="AL18">
        <v>7</v>
      </c>
      <c r="AM18">
        <v>6.5</v>
      </c>
      <c r="AN18">
        <v>7</v>
      </c>
      <c r="AO18">
        <v>7</v>
      </c>
    </row>
    <row r="19" spans="1:41" x14ac:dyDescent="0.25">
      <c r="A19">
        <v>6.5</v>
      </c>
      <c r="B19">
        <v>7</v>
      </c>
      <c r="C19">
        <v>15</v>
      </c>
      <c r="D19">
        <v>13</v>
      </c>
      <c r="E19">
        <f>SUM(E2:E18)</f>
        <v>153.5</v>
      </c>
      <c r="F19">
        <f>SUM(F2:F18)</f>
        <v>151.5</v>
      </c>
      <c r="G19">
        <v>7</v>
      </c>
      <c r="H19">
        <v>7</v>
      </c>
      <c r="I19">
        <v>14</v>
      </c>
      <c r="J19">
        <v>15</v>
      </c>
      <c r="K19">
        <v>14</v>
      </c>
      <c r="L19">
        <v>14</v>
      </c>
      <c r="N19">
        <v>7.5</v>
      </c>
      <c r="O19">
        <v>7</v>
      </c>
      <c r="Q19">
        <v>15</v>
      </c>
      <c r="R19">
        <v>7</v>
      </c>
      <c r="S19">
        <v>6.5</v>
      </c>
      <c r="T19">
        <v>6</v>
      </c>
      <c r="U19">
        <v>7</v>
      </c>
      <c r="V19">
        <v>7</v>
      </c>
      <c r="W19">
        <v>6.5</v>
      </c>
      <c r="X19">
        <v>6</v>
      </c>
      <c r="AA19">
        <v>6.5</v>
      </c>
      <c r="AB19">
        <v>6.5</v>
      </c>
      <c r="AC19">
        <v>6</v>
      </c>
      <c r="AD19">
        <v>6.5</v>
      </c>
      <c r="AE19">
        <v>6.5</v>
      </c>
      <c r="AH19">
        <v>7</v>
      </c>
      <c r="AI19">
        <v>6.5</v>
      </c>
      <c r="AJ19">
        <v>6</v>
      </c>
      <c r="AK19">
        <v>6</v>
      </c>
      <c r="AL19">
        <v>5</v>
      </c>
      <c r="AM19">
        <v>13</v>
      </c>
      <c r="AN19">
        <v>6.5</v>
      </c>
      <c r="AO19">
        <v>4</v>
      </c>
    </row>
    <row r="20" spans="1:41" x14ac:dyDescent="0.25">
      <c r="A20">
        <v>5</v>
      </c>
      <c r="B20">
        <v>6.5</v>
      </c>
      <c r="C20">
        <f>SUM(C2:C19)</f>
        <v>173.5</v>
      </c>
      <c r="D20">
        <v>13</v>
      </c>
      <c r="E20">
        <v>220</v>
      </c>
      <c r="F20">
        <v>220</v>
      </c>
      <c r="G20">
        <v>7</v>
      </c>
      <c r="H20">
        <v>6.5</v>
      </c>
      <c r="I20">
        <v>14</v>
      </c>
      <c r="J20">
        <v>15</v>
      </c>
      <c r="K20">
        <v>15</v>
      </c>
      <c r="L20">
        <v>14</v>
      </c>
      <c r="N20">
        <v>7.5</v>
      </c>
      <c r="O20">
        <v>6.5</v>
      </c>
      <c r="Q20">
        <v>15</v>
      </c>
      <c r="R20">
        <v>7</v>
      </c>
      <c r="S20">
        <v>7</v>
      </c>
      <c r="T20">
        <v>6.5</v>
      </c>
      <c r="U20">
        <v>7.5</v>
      </c>
      <c r="V20">
        <v>7</v>
      </c>
      <c r="W20">
        <v>6</v>
      </c>
      <c r="X20">
        <v>6</v>
      </c>
      <c r="AA20">
        <v>7</v>
      </c>
      <c r="AB20">
        <v>7</v>
      </c>
      <c r="AC20">
        <v>7</v>
      </c>
      <c r="AD20">
        <v>7</v>
      </c>
      <c r="AE20">
        <v>7.6</v>
      </c>
      <c r="AH20">
        <v>6</v>
      </c>
      <c r="AI20">
        <v>6</v>
      </c>
      <c r="AJ20">
        <v>6</v>
      </c>
      <c r="AK20">
        <v>5.5</v>
      </c>
      <c r="AL20">
        <v>3</v>
      </c>
      <c r="AM20">
        <v>7</v>
      </c>
      <c r="AN20">
        <v>7</v>
      </c>
      <c r="AO20">
        <v>10</v>
      </c>
    </row>
    <row r="21" spans="1:41" x14ac:dyDescent="0.25">
      <c r="Q21">
        <f>SUM(Q17:Q20)</f>
        <v>44</v>
      </c>
      <c r="R21">
        <v>7.5</v>
      </c>
      <c r="S21">
        <v>7</v>
      </c>
      <c r="T21">
        <v>6</v>
      </c>
      <c r="U21">
        <v>7.5</v>
      </c>
      <c r="V21">
        <v>6.5</v>
      </c>
      <c r="W21">
        <v>7</v>
      </c>
      <c r="X21">
        <v>5.5</v>
      </c>
      <c r="AA21">
        <v>5.5</v>
      </c>
      <c r="AB21">
        <v>6</v>
      </c>
      <c r="AC21">
        <v>7</v>
      </c>
      <c r="AD21">
        <v>4</v>
      </c>
      <c r="AE21">
        <v>5</v>
      </c>
      <c r="AH21">
        <v>7</v>
      </c>
      <c r="AI21">
        <v>7</v>
      </c>
      <c r="AJ21">
        <v>6.5</v>
      </c>
      <c r="AK21">
        <v>6</v>
      </c>
      <c r="AL21">
        <v>7</v>
      </c>
      <c r="AM21">
        <v>14</v>
      </c>
      <c r="AN21">
        <v>8</v>
      </c>
      <c r="AO21">
        <v>7</v>
      </c>
    </row>
    <row r="22" spans="1:41" x14ac:dyDescent="0.25">
      <c r="A22">
        <v>7.5</v>
      </c>
      <c r="B22">
        <v>7</v>
      </c>
      <c r="C22">
        <v>230</v>
      </c>
      <c r="D22">
        <v>13</v>
      </c>
      <c r="E22">
        <f>E19/E20*100</f>
        <v>69.77272727272728</v>
      </c>
      <c r="F22">
        <f>F19/F20*100</f>
        <v>68.86363636363636</v>
      </c>
      <c r="G22">
        <v>7</v>
      </c>
      <c r="H22">
        <v>15</v>
      </c>
      <c r="I22">
        <v>14</v>
      </c>
      <c r="J22">
        <v>14</v>
      </c>
      <c r="K22">
        <v>14</v>
      </c>
      <c r="L22">
        <v>14</v>
      </c>
      <c r="N22">
        <v>7</v>
      </c>
      <c r="O22">
        <v>14</v>
      </c>
      <c r="Q22">
        <f>SUM(Q2:Q20)</f>
        <v>150.5</v>
      </c>
      <c r="R22">
        <v>7</v>
      </c>
      <c r="S22">
        <v>7</v>
      </c>
      <c r="T22">
        <v>7</v>
      </c>
      <c r="U22">
        <v>7</v>
      </c>
      <c r="V22">
        <v>7</v>
      </c>
      <c r="W22">
        <v>7</v>
      </c>
      <c r="X22">
        <v>6</v>
      </c>
      <c r="AA22">
        <v>12</v>
      </c>
      <c r="AB22">
        <v>14</v>
      </c>
      <c r="AC22">
        <v>14</v>
      </c>
      <c r="AD22">
        <v>13</v>
      </c>
      <c r="AE22">
        <v>13</v>
      </c>
      <c r="AH22">
        <v>12</v>
      </c>
      <c r="AI22">
        <v>13</v>
      </c>
      <c r="AJ22">
        <v>6.5</v>
      </c>
      <c r="AK22">
        <v>7</v>
      </c>
      <c r="AL22">
        <v>5</v>
      </c>
      <c r="AM22">
        <v>7</v>
      </c>
      <c r="AN22">
        <v>8</v>
      </c>
      <c r="AO22">
        <v>4</v>
      </c>
    </row>
    <row r="23" spans="1:41" x14ac:dyDescent="0.25">
      <c r="K23">
        <f>SUM(K17:K22)</f>
        <v>72</v>
      </c>
      <c r="L23">
        <f>SUM(L17:L22)</f>
        <v>71</v>
      </c>
      <c r="N23">
        <v>15</v>
      </c>
      <c r="O23">
        <v>14</v>
      </c>
      <c r="Q23">
        <v>210</v>
      </c>
      <c r="R23">
        <v>6.5</v>
      </c>
      <c r="S23">
        <v>6</v>
      </c>
      <c r="T23">
        <v>7</v>
      </c>
      <c r="U23">
        <v>7</v>
      </c>
      <c r="V23">
        <v>7</v>
      </c>
      <c r="W23">
        <v>7</v>
      </c>
      <c r="X23">
        <v>5</v>
      </c>
      <c r="AA23">
        <v>6</v>
      </c>
      <c r="AB23">
        <v>6.5</v>
      </c>
      <c r="AC23">
        <v>6</v>
      </c>
      <c r="AD23">
        <v>7</v>
      </c>
      <c r="AE23">
        <v>6.5</v>
      </c>
      <c r="AH23">
        <v>12</v>
      </c>
      <c r="AI23">
        <v>13</v>
      </c>
      <c r="AJ23">
        <v>6.5</v>
      </c>
      <c r="AK23">
        <v>6</v>
      </c>
      <c r="AL23">
        <v>6.5</v>
      </c>
      <c r="AM23">
        <v>4</v>
      </c>
      <c r="AN23">
        <v>15</v>
      </c>
      <c r="AO23">
        <v>6</v>
      </c>
    </row>
    <row r="24" spans="1:41" x14ac:dyDescent="0.25">
      <c r="I24">
        <f>SUM(I2:I22)</f>
        <v>186.5</v>
      </c>
      <c r="J24">
        <f>SUM(J2:J22)</f>
        <v>187</v>
      </c>
      <c r="K24">
        <f t="shared" ref="K24:M24" si="0">SUM(K2:K22)</f>
        <v>185.5</v>
      </c>
      <c r="L24">
        <f t="shared" si="0"/>
        <v>184</v>
      </c>
      <c r="M24">
        <f t="shared" si="0"/>
        <v>0</v>
      </c>
      <c r="N24">
        <v>15</v>
      </c>
      <c r="Q24">
        <f>Q22/Q23*100</f>
        <v>71.666666666666671</v>
      </c>
      <c r="R24">
        <v>15</v>
      </c>
      <c r="S24">
        <v>14</v>
      </c>
      <c r="T24">
        <v>14</v>
      </c>
      <c r="U24">
        <v>14</v>
      </c>
      <c r="V24">
        <v>14</v>
      </c>
      <c r="W24">
        <v>14</v>
      </c>
      <c r="X24">
        <v>14</v>
      </c>
      <c r="AA24">
        <v>6</v>
      </c>
      <c r="AB24">
        <v>7</v>
      </c>
      <c r="AC24">
        <v>7</v>
      </c>
      <c r="AD24">
        <v>7</v>
      </c>
      <c r="AE24">
        <v>6.5</v>
      </c>
      <c r="AH24">
        <v>13</v>
      </c>
      <c r="AI24">
        <v>12</v>
      </c>
      <c r="AJ24">
        <v>7</v>
      </c>
      <c r="AK24">
        <v>6.5</v>
      </c>
      <c r="AL24">
        <v>6.5</v>
      </c>
      <c r="AM24">
        <v>4</v>
      </c>
      <c r="AN24">
        <v>16</v>
      </c>
      <c r="AO24">
        <v>7</v>
      </c>
    </row>
    <row r="25" spans="1:41" x14ac:dyDescent="0.25">
      <c r="N25">
        <f>SUM(N20:N24)</f>
        <v>44.5</v>
      </c>
      <c r="O25">
        <f>SUM(O20:O24)</f>
        <v>34.5</v>
      </c>
      <c r="P25">
        <f>SUM(P20:P24)</f>
        <v>0</v>
      </c>
      <c r="R25">
        <v>14</v>
      </c>
      <c r="S25">
        <v>13</v>
      </c>
      <c r="T25">
        <v>13</v>
      </c>
      <c r="U25">
        <v>14</v>
      </c>
      <c r="V25">
        <v>13</v>
      </c>
      <c r="W25">
        <v>13</v>
      </c>
      <c r="X25">
        <v>13</v>
      </c>
      <c r="AA25">
        <v>7</v>
      </c>
      <c r="AB25">
        <v>6</v>
      </c>
      <c r="AC25">
        <v>6</v>
      </c>
      <c r="AD25">
        <v>6</v>
      </c>
      <c r="AE25">
        <v>6.5</v>
      </c>
      <c r="AH25">
        <v>13</v>
      </c>
      <c r="AI25">
        <v>14</v>
      </c>
      <c r="AJ25">
        <v>6</v>
      </c>
      <c r="AK25">
        <v>6</v>
      </c>
      <c r="AL25">
        <v>14</v>
      </c>
      <c r="AM25">
        <v>6.5</v>
      </c>
      <c r="AN25">
        <v>14</v>
      </c>
      <c r="AO25">
        <v>6.5</v>
      </c>
    </row>
    <row r="26" spans="1:41" x14ac:dyDescent="0.25">
      <c r="AH26">
        <f>SUM(AH22:AH25)</f>
        <v>50</v>
      </c>
      <c r="AI26">
        <f>SUM(AI22:AI25)</f>
        <v>52</v>
      </c>
      <c r="AJ26">
        <v>7.5</v>
      </c>
      <c r="AK26">
        <v>7</v>
      </c>
      <c r="AL26">
        <v>13</v>
      </c>
      <c r="AM26">
        <v>6.5</v>
      </c>
      <c r="AN26">
        <v>8</v>
      </c>
      <c r="AO26">
        <v>6.5</v>
      </c>
    </row>
    <row r="27" spans="1:41" x14ac:dyDescent="0.25">
      <c r="A27">
        <v>6.5</v>
      </c>
      <c r="B27">
        <v>7.5</v>
      </c>
      <c r="C27">
        <f>C20/C22*100</f>
        <v>75.434782608695656</v>
      </c>
      <c r="D27">
        <v>13</v>
      </c>
      <c r="G27">
        <v>6.5</v>
      </c>
      <c r="H27">
        <v>13</v>
      </c>
      <c r="I27">
        <v>260</v>
      </c>
      <c r="J27">
        <v>260</v>
      </c>
      <c r="K27">
        <v>260</v>
      </c>
      <c r="L27">
        <v>260</v>
      </c>
      <c r="M27">
        <v>260</v>
      </c>
      <c r="N27">
        <f>SUM(N2:N24)</f>
        <v>168.5</v>
      </c>
      <c r="O27">
        <f>SUM(O2:O24)</f>
        <v>160.5</v>
      </c>
      <c r="P27">
        <f>SUM(P2:P24)</f>
        <v>0</v>
      </c>
      <c r="R27">
        <v>13</v>
      </c>
      <c r="S27">
        <v>13</v>
      </c>
      <c r="T27">
        <v>13</v>
      </c>
      <c r="U27">
        <v>13</v>
      </c>
      <c r="V27">
        <v>12</v>
      </c>
      <c r="W27">
        <v>12</v>
      </c>
      <c r="X27">
        <v>10</v>
      </c>
      <c r="AA27">
        <v>8</v>
      </c>
      <c r="AB27">
        <v>6</v>
      </c>
      <c r="AC27">
        <v>6.5</v>
      </c>
      <c r="AD27">
        <v>7</v>
      </c>
      <c r="AE27">
        <v>7</v>
      </c>
      <c r="AH27">
        <f>SUM(AH2:AH25)</f>
        <v>184</v>
      </c>
      <c r="AI27">
        <f>SUM(AI2:AI25)</f>
        <v>187</v>
      </c>
      <c r="AJ27">
        <v>12</v>
      </c>
      <c r="AK27">
        <v>13</v>
      </c>
      <c r="AL27">
        <v>12</v>
      </c>
      <c r="AM27">
        <v>8</v>
      </c>
      <c r="AN27">
        <v>16</v>
      </c>
      <c r="AO27">
        <v>6.5</v>
      </c>
    </row>
    <row r="28" spans="1:41" x14ac:dyDescent="0.25">
      <c r="A28">
        <v>15</v>
      </c>
      <c r="B28">
        <v>15</v>
      </c>
      <c r="D28">
        <f>SUM(D2:D27)</f>
        <v>174</v>
      </c>
      <c r="G28">
        <v>7</v>
      </c>
      <c r="H28">
        <v>14</v>
      </c>
      <c r="I28">
        <f>I24/I27*100</f>
        <v>71.730769230769226</v>
      </c>
      <c r="J28">
        <f>J24/J27*100</f>
        <v>71.92307692307692</v>
      </c>
      <c r="K28">
        <f t="shared" ref="K28:M28" si="1">K24/K27*100</f>
        <v>71.346153846153854</v>
      </c>
      <c r="L28">
        <f t="shared" si="1"/>
        <v>70.769230769230774</v>
      </c>
      <c r="M28">
        <f t="shared" si="1"/>
        <v>0</v>
      </c>
      <c r="N28">
        <v>230</v>
      </c>
      <c r="O28">
        <v>230</v>
      </c>
      <c r="P28">
        <v>230</v>
      </c>
      <c r="R28">
        <v>14</v>
      </c>
      <c r="S28">
        <v>13</v>
      </c>
      <c r="T28">
        <v>13</v>
      </c>
      <c r="U28">
        <v>14</v>
      </c>
      <c r="V28">
        <v>13</v>
      </c>
      <c r="W28">
        <v>13</v>
      </c>
      <c r="X28">
        <v>12</v>
      </c>
      <c r="AA28">
        <v>14</v>
      </c>
      <c r="AB28">
        <v>14</v>
      </c>
      <c r="AC28">
        <v>14</v>
      </c>
      <c r="AD28">
        <v>14</v>
      </c>
      <c r="AE28">
        <v>14</v>
      </c>
      <c r="AH28">
        <v>290</v>
      </c>
      <c r="AI28">
        <v>290</v>
      </c>
      <c r="AJ28">
        <v>13</v>
      </c>
      <c r="AK28">
        <v>12</v>
      </c>
      <c r="AL28">
        <v>13</v>
      </c>
      <c r="AM28">
        <v>7</v>
      </c>
      <c r="AN28">
        <v>8</v>
      </c>
      <c r="AO28">
        <v>13</v>
      </c>
    </row>
    <row r="29" spans="1:41" x14ac:dyDescent="0.25">
      <c r="R29">
        <f>SUM(R24:R28)</f>
        <v>56</v>
      </c>
      <c r="S29">
        <f t="shared" ref="S29:Z29" si="2">SUM(S24:S28)</f>
        <v>53</v>
      </c>
      <c r="T29">
        <f t="shared" si="2"/>
        <v>53</v>
      </c>
      <c r="U29">
        <f t="shared" si="2"/>
        <v>55</v>
      </c>
      <c r="V29">
        <f t="shared" si="2"/>
        <v>52</v>
      </c>
      <c r="W29">
        <f t="shared" si="2"/>
        <v>52</v>
      </c>
      <c r="X29">
        <f t="shared" si="2"/>
        <v>49</v>
      </c>
      <c r="Y29">
        <f t="shared" si="2"/>
        <v>0</v>
      </c>
      <c r="Z29">
        <f t="shared" si="2"/>
        <v>0</v>
      </c>
      <c r="AA29">
        <v>12</v>
      </c>
      <c r="AB29">
        <v>14</v>
      </c>
      <c r="AC29">
        <v>13</v>
      </c>
      <c r="AD29">
        <v>13</v>
      </c>
      <c r="AE29">
        <v>13</v>
      </c>
      <c r="AH29">
        <f>AH27/AH28*100</f>
        <v>63.448275862068968</v>
      </c>
      <c r="AI29">
        <f>AI27/AI28*100</f>
        <v>64.482758620689651</v>
      </c>
      <c r="AJ29">
        <v>13</v>
      </c>
      <c r="AK29">
        <v>13</v>
      </c>
      <c r="AL29">
        <f>SUM(AL2:AL28)</f>
        <v>202</v>
      </c>
      <c r="AM29">
        <v>6.5</v>
      </c>
      <c r="AN29">
        <v>7</v>
      </c>
      <c r="AO29">
        <v>14</v>
      </c>
    </row>
    <row r="30" spans="1:41" x14ac:dyDescent="0.25">
      <c r="A30">
        <v>13</v>
      </c>
      <c r="B30">
        <v>13</v>
      </c>
      <c r="D30">
        <v>260</v>
      </c>
      <c r="G30">
        <v>7</v>
      </c>
      <c r="H30">
        <v>15</v>
      </c>
      <c r="N30">
        <f>N27/N28*100</f>
        <v>73.260869565217391</v>
      </c>
      <c r="O30">
        <f>O27/O28*100</f>
        <v>69.782608695652172</v>
      </c>
      <c r="P30">
        <f>P27/P28*100</f>
        <v>0</v>
      </c>
      <c r="R30">
        <v>212.5</v>
      </c>
      <c r="S30">
        <f t="shared" ref="S30:Z30" si="3">SUM(S2:S28)</f>
        <v>201.5</v>
      </c>
      <c r="T30">
        <f t="shared" si="3"/>
        <v>201</v>
      </c>
      <c r="U30">
        <f t="shared" si="3"/>
        <v>210</v>
      </c>
      <c r="V30">
        <f t="shared" si="3"/>
        <v>202</v>
      </c>
      <c r="W30">
        <f t="shared" si="3"/>
        <v>202.5</v>
      </c>
      <c r="X30">
        <f t="shared" si="3"/>
        <v>184</v>
      </c>
      <c r="Y30">
        <f t="shared" si="3"/>
        <v>0</v>
      </c>
      <c r="Z30">
        <f t="shared" si="3"/>
        <v>0</v>
      </c>
      <c r="AA30">
        <v>13</v>
      </c>
      <c r="AB30">
        <v>13</v>
      </c>
      <c r="AC30">
        <v>12</v>
      </c>
      <c r="AD30">
        <v>13</v>
      </c>
      <c r="AE30">
        <v>13</v>
      </c>
      <c r="AJ30">
        <v>13</v>
      </c>
      <c r="AK30">
        <v>14</v>
      </c>
      <c r="AL30">
        <v>320</v>
      </c>
      <c r="AM30">
        <v>12</v>
      </c>
      <c r="AN30">
        <v>8</v>
      </c>
      <c r="AO30">
        <f>SUM(AO2:AO29)</f>
        <v>230.5</v>
      </c>
    </row>
    <row r="31" spans="1:41" x14ac:dyDescent="0.25">
      <c r="A31">
        <v>14</v>
      </c>
      <c r="B31">
        <v>14</v>
      </c>
      <c r="D31">
        <f>D28/D30*100</f>
        <v>66.92307692307692</v>
      </c>
      <c r="G31">
        <v>7.5</v>
      </c>
      <c r="H31">
        <v>14</v>
      </c>
      <c r="R31">
        <v>310</v>
      </c>
      <c r="S31">
        <v>310</v>
      </c>
      <c r="T31">
        <v>310</v>
      </c>
      <c r="U31">
        <v>310</v>
      </c>
      <c r="V31">
        <v>310</v>
      </c>
      <c r="W31">
        <v>310</v>
      </c>
      <c r="X31">
        <v>310</v>
      </c>
      <c r="Y31">
        <v>310</v>
      </c>
      <c r="Z31">
        <v>310</v>
      </c>
      <c r="AA31">
        <v>13</v>
      </c>
      <c r="AB31">
        <v>14</v>
      </c>
      <c r="AC31">
        <v>14</v>
      </c>
      <c r="AD31">
        <v>13</v>
      </c>
      <c r="AE31">
        <v>14</v>
      </c>
      <c r="AL31">
        <f>AL29/AL30*100</f>
        <v>63.125</v>
      </c>
      <c r="AM31">
        <v>14</v>
      </c>
      <c r="AN31">
        <v>7</v>
      </c>
      <c r="AO31">
        <v>360</v>
      </c>
    </row>
    <row r="32" spans="1:41" x14ac:dyDescent="0.25">
      <c r="AJ32">
        <f>SUM(AJ27:AJ31)</f>
        <v>51</v>
      </c>
      <c r="AK32">
        <f>SUM(AK27:AK31)</f>
        <v>52</v>
      </c>
      <c r="AM32">
        <f>SUM(AM2:AM31)</f>
        <v>252.5</v>
      </c>
      <c r="AN32">
        <v>7</v>
      </c>
      <c r="AO32">
        <f>AO30/AO31*100</f>
        <v>64.027777777777771</v>
      </c>
    </row>
    <row r="33" spans="1:40" x14ac:dyDescent="0.25">
      <c r="AA33">
        <f>SUM(AA28:AA31)</f>
        <v>52</v>
      </c>
      <c r="AB33">
        <f t="shared" ref="AB33:AG33" si="4">SUM(AB28:AB31)</f>
        <v>55</v>
      </c>
      <c r="AC33">
        <f t="shared" si="4"/>
        <v>53</v>
      </c>
      <c r="AD33">
        <f t="shared" si="4"/>
        <v>53</v>
      </c>
      <c r="AE33">
        <f t="shared" si="4"/>
        <v>54</v>
      </c>
      <c r="AF33">
        <f t="shared" si="4"/>
        <v>0</v>
      </c>
      <c r="AG33">
        <f t="shared" si="4"/>
        <v>0</v>
      </c>
      <c r="AJ33">
        <f>SUM(AJ2:AJ31)</f>
        <v>213</v>
      </c>
      <c r="AK33">
        <f>SUM(AK2:AK31)</f>
        <v>217</v>
      </c>
      <c r="AM33">
        <v>380</v>
      </c>
      <c r="AN33">
        <v>8</v>
      </c>
    </row>
    <row r="34" spans="1:40" x14ac:dyDescent="0.25">
      <c r="A34">
        <v>15</v>
      </c>
      <c r="B34">
        <v>14</v>
      </c>
      <c r="G34">
        <v>7</v>
      </c>
      <c r="H34">
        <f>SUM(H2:H31)</f>
        <v>204</v>
      </c>
      <c r="R34">
        <f>R30/R31*100</f>
        <v>68.548387096774192</v>
      </c>
      <c r="S34">
        <f t="shared" ref="S34:Z34" si="5">S30/S31*100</f>
        <v>65</v>
      </c>
      <c r="T34">
        <f t="shared" si="5"/>
        <v>64.838709677419359</v>
      </c>
      <c r="U34">
        <f t="shared" si="5"/>
        <v>67.741935483870961</v>
      </c>
      <c r="V34">
        <f t="shared" si="5"/>
        <v>65.161290322580641</v>
      </c>
      <c r="W34">
        <f t="shared" si="5"/>
        <v>65.322580645161281</v>
      </c>
      <c r="X34">
        <f t="shared" si="5"/>
        <v>59.354838709677416</v>
      </c>
      <c r="Y34">
        <f t="shared" si="5"/>
        <v>0</v>
      </c>
      <c r="Z34">
        <f t="shared" si="5"/>
        <v>0</v>
      </c>
      <c r="AA34">
        <f>SUM(AA2:AA31)</f>
        <v>220</v>
      </c>
      <c r="AB34">
        <f>SUM(AB2:AB31)</f>
        <v>229.5</v>
      </c>
      <c r="AC34">
        <f>SUM(AC2:AC31)</f>
        <v>223.5</v>
      </c>
      <c r="AD34">
        <f>SUM(AD2:AD31)</f>
        <v>221</v>
      </c>
      <c r="AE34">
        <v>226.6</v>
      </c>
      <c r="AF34">
        <f>SUM(AF2:AF31)</f>
        <v>0</v>
      </c>
      <c r="AG34">
        <f>SUM(AG2:AG31)</f>
        <v>0</v>
      </c>
      <c r="AJ34">
        <v>340</v>
      </c>
      <c r="AK34">
        <v>340</v>
      </c>
      <c r="AM34">
        <f>AM32/AM33*100</f>
        <v>66.44736842105263</v>
      </c>
      <c r="AN34">
        <v>8</v>
      </c>
    </row>
    <row r="35" spans="1:40" x14ac:dyDescent="0.25">
      <c r="A35">
        <f>SUM(A2:A34)</f>
        <v>201</v>
      </c>
      <c r="B35">
        <f>SUM(B2:B34)</f>
        <v>200.5</v>
      </c>
      <c r="G35">
        <v>15</v>
      </c>
      <c r="H35">
        <v>290</v>
      </c>
      <c r="R35">
        <v>2</v>
      </c>
      <c r="AA35">
        <v>340</v>
      </c>
      <c r="AB35">
        <v>340</v>
      </c>
      <c r="AC35">
        <v>340</v>
      </c>
      <c r="AD35">
        <v>340</v>
      </c>
      <c r="AE35">
        <v>340</v>
      </c>
      <c r="AF35">
        <v>340</v>
      </c>
      <c r="AG35">
        <v>340</v>
      </c>
      <c r="AJ35">
        <f>AJ33/AJ34*100</f>
        <v>62.647058823529413</v>
      </c>
      <c r="AK35">
        <f>AK33/AK34*100</f>
        <v>63.823529411764703</v>
      </c>
      <c r="AN35">
        <v>8</v>
      </c>
    </row>
    <row r="36" spans="1:40" x14ac:dyDescent="0.25">
      <c r="A36">
        <v>290</v>
      </c>
      <c r="B36">
        <v>290</v>
      </c>
      <c r="G36">
        <v>13</v>
      </c>
      <c r="H36">
        <f>H34/H35*100</f>
        <v>70.34482758620689</v>
      </c>
      <c r="AA36">
        <f>AA34/AA35*100</f>
        <v>64.705882352941174</v>
      </c>
      <c r="AB36">
        <f t="shared" ref="AB36:AG36" si="6">AB34/AB35*100</f>
        <v>67.5</v>
      </c>
      <c r="AC36">
        <f t="shared" si="6"/>
        <v>65.735294117647058</v>
      </c>
      <c r="AD36">
        <f t="shared" si="6"/>
        <v>65</v>
      </c>
      <c r="AE36">
        <f t="shared" si="6"/>
        <v>66.64705882352942</v>
      </c>
      <c r="AF36">
        <f t="shared" si="6"/>
        <v>0</v>
      </c>
      <c r="AG36">
        <f t="shared" si="6"/>
        <v>0</v>
      </c>
      <c r="AN36">
        <v>7</v>
      </c>
    </row>
    <row r="37" spans="1:40" x14ac:dyDescent="0.25">
      <c r="A37">
        <f>A35/A36*100</f>
        <v>69.310344827586206</v>
      </c>
      <c r="B37">
        <f>B35/B36*100</f>
        <v>69.137931034482762</v>
      </c>
      <c r="G37">
        <v>14</v>
      </c>
      <c r="AN37">
        <v>14</v>
      </c>
    </row>
    <row r="38" spans="1:40" x14ac:dyDescent="0.25">
      <c r="G38">
        <v>13</v>
      </c>
      <c r="AE38">
        <v>2</v>
      </c>
      <c r="AN38">
        <v>16</v>
      </c>
    </row>
    <row r="39" spans="1:40" x14ac:dyDescent="0.25">
      <c r="G39">
        <v>216.5</v>
      </c>
      <c r="AN39">
        <f>SUM(AN2:AN38)</f>
        <v>340.5</v>
      </c>
    </row>
    <row r="40" spans="1:40" x14ac:dyDescent="0.25">
      <c r="G40">
        <v>320</v>
      </c>
      <c r="AN40">
        <v>470</v>
      </c>
    </row>
    <row r="41" spans="1:40" x14ac:dyDescent="0.25">
      <c r="G41">
        <f>G39/G40*100</f>
        <v>67.65625</v>
      </c>
      <c r="AN41">
        <f>AN39/AN40*100</f>
        <v>72.446808510638292</v>
      </c>
    </row>
    <row r="42" spans="1:40" x14ac:dyDescent="0.25">
      <c r="G4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Unaffiliated Dressa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2016-09-07T11:33:43Z</cp:lastPrinted>
  <dcterms:created xsi:type="dcterms:W3CDTF">2016-09-06T11:03:57Z</dcterms:created>
  <dcterms:modified xsi:type="dcterms:W3CDTF">2016-09-07T16:22:39Z</dcterms:modified>
</cp:coreProperties>
</file>