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 at Beaver Hall 5th Aug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Q20" i="3" l="1"/>
  <c r="Q18" i="3"/>
  <c r="P16" i="3"/>
  <c r="P14" i="3"/>
  <c r="H60" i="1"/>
  <c r="H61" i="1"/>
  <c r="H62" i="1"/>
  <c r="K21" i="3"/>
  <c r="L21" i="3"/>
  <c r="M21" i="3"/>
  <c r="N21" i="3"/>
  <c r="O21" i="3"/>
  <c r="J21" i="3"/>
  <c r="K22" i="3"/>
  <c r="K24" i="3" s="1"/>
  <c r="L22" i="3"/>
  <c r="L24" i="3" s="1"/>
  <c r="M22" i="3"/>
  <c r="M24" i="3" s="1"/>
  <c r="N22" i="3"/>
  <c r="N24" i="3" s="1"/>
  <c r="O22" i="3"/>
  <c r="O24" i="3"/>
  <c r="J22" i="3"/>
  <c r="J24" i="3" s="1"/>
  <c r="AR25" i="2"/>
  <c r="H54" i="1"/>
  <c r="H51" i="1"/>
  <c r="H52" i="1"/>
  <c r="H56" i="1"/>
  <c r="H53" i="1"/>
  <c r="H55" i="1"/>
  <c r="G32" i="3"/>
  <c r="H32" i="3"/>
  <c r="F32" i="3"/>
  <c r="G33" i="3"/>
  <c r="G35" i="3" s="1"/>
  <c r="H33" i="3"/>
  <c r="H35" i="3" s="1"/>
  <c r="F33" i="3"/>
  <c r="F35" i="3" s="1"/>
  <c r="AL25" i="2"/>
  <c r="AM25" i="2"/>
  <c r="AN25" i="2"/>
  <c r="AO25" i="2"/>
  <c r="AP25" i="2"/>
  <c r="AQ25" i="2"/>
  <c r="AK25" i="2"/>
  <c r="AL26" i="2"/>
  <c r="AM26" i="2"/>
  <c r="AM28" i="2" s="1"/>
  <c r="AN26" i="2"/>
  <c r="AN28" i="2" s="1"/>
  <c r="AO26" i="2"/>
  <c r="AO28" i="2" s="1"/>
  <c r="AP26" i="2"/>
  <c r="AP28" i="2" s="1"/>
  <c r="AQ26" i="2"/>
  <c r="AQ28" i="2" s="1"/>
  <c r="AR28" i="2"/>
  <c r="AS26" i="2"/>
  <c r="AL28" i="2"/>
  <c r="AS28" i="2"/>
  <c r="AK28" i="2"/>
  <c r="AK26" i="2"/>
  <c r="B29" i="3"/>
  <c r="C29" i="3"/>
  <c r="D29" i="3"/>
  <c r="E29" i="3"/>
  <c r="A29" i="3"/>
  <c r="B30" i="3"/>
  <c r="B33" i="3" s="1"/>
  <c r="C30" i="3"/>
  <c r="D30" i="3"/>
  <c r="D33" i="3" s="1"/>
  <c r="E30" i="3"/>
  <c r="C33" i="3"/>
  <c r="E33" i="3"/>
  <c r="A30" i="3"/>
  <c r="A33" i="3" s="1"/>
  <c r="AC22" i="2"/>
  <c r="AD22" i="2"/>
  <c r="AE22" i="2"/>
  <c r="AF22" i="2"/>
  <c r="AG22" i="2"/>
  <c r="AH22" i="2"/>
  <c r="AI22" i="2"/>
  <c r="AJ22" i="2"/>
  <c r="AC26" i="2"/>
  <c r="AD23" i="2"/>
  <c r="AD26" i="2" s="1"/>
  <c r="AE23" i="2"/>
  <c r="AE26" i="2" s="1"/>
  <c r="AF23" i="2"/>
  <c r="AF26" i="2" s="1"/>
  <c r="AG23" i="2"/>
  <c r="AG26" i="2" s="1"/>
  <c r="AH23" i="2"/>
  <c r="AH26" i="2" s="1"/>
  <c r="AI23" i="2"/>
  <c r="AJ23" i="2"/>
  <c r="AI26" i="2"/>
  <c r="AJ26" i="2"/>
  <c r="H34" i="1" l="1"/>
  <c r="H37" i="1"/>
  <c r="H38" i="1"/>
  <c r="H33" i="1"/>
  <c r="H35" i="1"/>
  <c r="H36" i="1"/>
  <c r="H40" i="1"/>
  <c r="H41" i="1"/>
  <c r="H42" i="1"/>
  <c r="H43" i="1"/>
  <c r="H45" i="1"/>
  <c r="H44" i="1"/>
  <c r="H46" i="1"/>
  <c r="H32" i="1"/>
  <c r="T22" i="2"/>
  <c r="U22" i="2"/>
  <c r="V22" i="2"/>
  <c r="W22" i="2"/>
  <c r="X22" i="2"/>
  <c r="Y22" i="2"/>
  <c r="Z22" i="2"/>
  <c r="AA22" i="2"/>
  <c r="AB22" i="2"/>
  <c r="T23" i="2"/>
  <c r="T26" i="2" s="1"/>
  <c r="U23" i="2"/>
  <c r="U26" i="2" s="1"/>
  <c r="V23" i="2"/>
  <c r="V26" i="2" s="1"/>
  <c r="W23" i="2"/>
  <c r="W26" i="2" s="1"/>
  <c r="X23" i="2"/>
  <c r="X26" i="2" s="1"/>
  <c r="Y23" i="2"/>
  <c r="Y26" i="2" s="1"/>
  <c r="Z23" i="2"/>
  <c r="Z26" i="2" s="1"/>
  <c r="AA23" i="2"/>
  <c r="AA26" i="2" s="1"/>
  <c r="AB23" i="2"/>
  <c r="AB26" i="2" s="1"/>
  <c r="S22" i="2"/>
  <c r="S23" i="2"/>
  <c r="S26" i="2" s="1"/>
  <c r="R21" i="2"/>
  <c r="R24" i="2" s="1"/>
  <c r="Q21" i="2"/>
  <c r="Q24" i="2" s="1"/>
  <c r="P24" i="2"/>
  <c r="P21" i="2"/>
  <c r="O23" i="2"/>
  <c r="O26" i="2" s="1"/>
  <c r="M23" i="2"/>
  <c r="M26" i="2" s="1"/>
  <c r="L26" i="2"/>
  <c r="J23" i="2"/>
  <c r="J26" i="2" s="1"/>
  <c r="K26" i="2"/>
  <c r="I26" i="2"/>
  <c r="I23" i="2"/>
  <c r="H27" i="2"/>
  <c r="H24" i="2"/>
  <c r="G26" i="2"/>
  <c r="G23" i="2"/>
  <c r="F18" i="2"/>
  <c r="F20" i="2" s="1"/>
  <c r="E18" i="2"/>
  <c r="E20" i="2" s="1"/>
  <c r="D27" i="2"/>
  <c r="C27" i="2"/>
  <c r="C24" i="2"/>
  <c r="B29" i="2"/>
  <c r="B27" i="2"/>
  <c r="A23" i="2"/>
  <c r="A20" i="2"/>
</calcChain>
</file>

<file path=xl/sharedStrings.xml><?xml version="1.0" encoding="utf-8"?>
<sst xmlns="http://schemas.openxmlformats.org/spreadsheetml/2006/main" count="160" uniqueCount="91">
  <si>
    <t>Horse</t>
  </si>
  <si>
    <t>Embarrs Quest</t>
  </si>
  <si>
    <t>UK Gold</t>
  </si>
  <si>
    <t>Mrs Hayley Jones</t>
  </si>
  <si>
    <t>Tredethick</t>
  </si>
  <si>
    <t>Mrs E Foster</t>
  </si>
  <si>
    <t>Ms Amanda Iceton</t>
  </si>
  <si>
    <t xml:space="preserve">  </t>
  </si>
  <si>
    <t>Ms R Stevens</t>
  </si>
  <si>
    <t>Carlies Silk Purse</t>
  </si>
  <si>
    <t>Mr Darren Jessop</t>
  </si>
  <si>
    <t>Angry Bird</t>
  </si>
  <si>
    <t>A NP</t>
  </si>
  <si>
    <t>Ms lidia parker</t>
  </si>
  <si>
    <t xml:space="preserve">trellech oberon </t>
  </si>
  <si>
    <t>Ms Jemma Lowe</t>
  </si>
  <si>
    <t>Summer</t>
  </si>
  <si>
    <t>Ms Lydia Parker</t>
  </si>
  <si>
    <t>Miss Clare Jackson</t>
  </si>
  <si>
    <t>Rosehall Mr Nixon</t>
  </si>
  <si>
    <t>Mrs Liz Ince</t>
  </si>
  <si>
    <t>Jazz</t>
  </si>
  <si>
    <t>Ms C Jackson</t>
  </si>
  <si>
    <t>P18</t>
  </si>
  <si>
    <t>Ms V Catterall</t>
  </si>
  <si>
    <t xml:space="preserve">Fine Arizona </t>
  </si>
  <si>
    <t>Ms L Swindells</t>
  </si>
  <si>
    <t>Teddys Diamond</t>
  </si>
  <si>
    <t>P13</t>
  </si>
  <si>
    <t>Mrs Janet Hampton</t>
  </si>
  <si>
    <t>Boston Court</t>
  </si>
  <si>
    <t>Ms L Melland</t>
  </si>
  <si>
    <t xml:space="preserve">Benitho z </t>
  </si>
  <si>
    <t>Ms Rose Madden</t>
  </si>
  <si>
    <t>Ms H Ufton</t>
  </si>
  <si>
    <t>Ms Helen Lowe</t>
  </si>
  <si>
    <t>Ms J Hampton</t>
  </si>
  <si>
    <t>Boston</t>
  </si>
  <si>
    <t>Mrs Natalie Wood</t>
  </si>
  <si>
    <t>Holme Park Verena</t>
  </si>
  <si>
    <t>Mrs Sharon Young</t>
  </si>
  <si>
    <t>Renkum Maker</t>
  </si>
  <si>
    <t>Mrs Louise Fletcher-Chard</t>
  </si>
  <si>
    <t>Apache</t>
  </si>
  <si>
    <t>Mrs Lorraine Twigg</t>
  </si>
  <si>
    <t>Jupiter</t>
  </si>
  <si>
    <t>Miss Matilda Machin</t>
  </si>
  <si>
    <t xml:space="preserve">Blakst Lester </t>
  </si>
  <si>
    <t>Miss Penny Bartlett</t>
  </si>
  <si>
    <t>Enoch</t>
  </si>
  <si>
    <t>Mrs Eleanor Brown</t>
  </si>
  <si>
    <t>Rebell</t>
  </si>
  <si>
    <t>Ms J Riley</t>
  </si>
  <si>
    <t>Infanta Isabella</t>
  </si>
  <si>
    <t>Mr J Allwright</t>
  </si>
  <si>
    <t>Raebeg Champ</t>
  </si>
  <si>
    <t>Miss chloe davis</t>
  </si>
  <si>
    <t>lady clover lilly</t>
  </si>
  <si>
    <t>Mr John Bowen</t>
  </si>
  <si>
    <t>Silver Kingsman</t>
  </si>
  <si>
    <t>Ms Jane Boothroyd</t>
  </si>
  <si>
    <t>Private Dancer V</t>
  </si>
  <si>
    <t>Ms Julia Tharratt</t>
  </si>
  <si>
    <t xml:space="preserve">Minyffordd Western Maid </t>
  </si>
  <si>
    <t>Intro</t>
  </si>
  <si>
    <t>Green Horse</t>
  </si>
  <si>
    <t>Starters Prelim</t>
  </si>
  <si>
    <t>Starters Novice</t>
  </si>
  <si>
    <t>Open Prelim</t>
  </si>
  <si>
    <t>Open Nov</t>
  </si>
  <si>
    <t>P13Q</t>
  </si>
  <si>
    <t>P14Q</t>
  </si>
  <si>
    <t>N27</t>
  </si>
  <si>
    <t>N34Q</t>
  </si>
  <si>
    <t>HC</t>
  </si>
  <si>
    <t>E40</t>
  </si>
  <si>
    <t>E53Q</t>
  </si>
  <si>
    <t>FS</t>
  </si>
  <si>
    <t>P12</t>
  </si>
  <si>
    <t xml:space="preserve">P7  </t>
  </si>
  <si>
    <t xml:space="preserve">P14 </t>
  </si>
  <si>
    <t xml:space="preserve">N28 </t>
  </si>
  <si>
    <t>N34</t>
  </si>
  <si>
    <t>B</t>
  </si>
  <si>
    <t>S</t>
  </si>
  <si>
    <t>SHOP SIDE ARENA</t>
  </si>
  <si>
    <t>N30</t>
  </si>
  <si>
    <t>Glens Diamond</t>
  </si>
  <si>
    <t>P2</t>
  </si>
  <si>
    <t>Micky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</si>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</sst>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18" fontId="19" fillId="0" borderId="10" xfId="0" applyNumberFormat="1" applyFont="1" applyBorder="1"/>
    <xf numFmtId="0" fontId="18" fillId="0" borderId="10" xfId="0" applyNumberFormat="1" applyFont="1" applyBorder="1"/>
    <xf numFmtId="0" fontId="18" fillId="0" borderId="0" xfId="0" applyFont="1"/>
    <xf numFmtId="0" fontId="18" fillId="33" borderId="0" xfId="0" applyFont="1" applyFill="1" applyBorder="1"/>
    <xf numFmtId="18" fontId="18" fillId="33" borderId="11" xfId="0" applyNumberFormat="1" applyFont="1" applyFill="1" applyBorder="1"/>
    <xf numFmtId="0" fontId="19" fillId="33" borderId="1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A47" sqref="A47:XFD47"/>
    </sheetView>
  </sheetViews>
  <sheetFormatPr defaultRowHeight="15" x14ac:dyDescent="0.25"/>
  <cols>
    <col min="1" max="1" width="7.28515625" style="8" bestFit="1" customWidth="1"/>
    <col min="2" max="2" width="2.7109375" style="8" bestFit="1" customWidth="1"/>
    <col min="3" max="3" width="18.7109375" style="8" bestFit="1" customWidth="1"/>
    <col min="4" max="4" width="18.85546875" style="8" bestFit="1" customWidth="1"/>
    <col min="5" max="5" width="4" style="8" bestFit="1" customWidth="1"/>
    <col min="6" max="8" width="5.28515625" style="8" customWidth="1"/>
    <col min="9" max="9" width="3.5703125" style="8" bestFit="1" customWidth="1"/>
    <col min="10" max="10" width="2" style="8" bestFit="1" customWidth="1"/>
  </cols>
  <sheetData>
    <row r="1" spans="1:10" x14ac:dyDescent="0.25">
      <c r="A1" s="1"/>
      <c r="B1" s="1"/>
      <c r="C1" s="2" t="s">
        <v>85</v>
      </c>
      <c r="D1" s="1"/>
      <c r="E1" s="1"/>
      <c r="F1" s="1"/>
      <c r="G1" s="1"/>
      <c r="H1" s="1"/>
      <c r="I1" s="1"/>
      <c r="J1" s="3"/>
    </row>
    <row r="2" spans="1:10" x14ac:dyDescent="0.25">
      <c r="A2" s="1"/>
      <c r="B2" s="1"/>
      <c r="C2" s="2" t="s">
        <v>64</v>
      </c>
      <c r="D2" s="1"/>
      <c r="E2" s="1"/>
      <c r="F2" s="1"/>
      <c r="G2" s="1"/>
      <c r="H2" s="1"/>
      <c r="I2" s="1"/>
      <c r="J2" s="3"/>
    </row>
    <row r="3" spans="1:10" x14ac:dyDescent="0.25">
      <c r="A3" s="4"/>
      <c r="B3" s="1">
        <v>35</v>
      </c>
      <c r="C3" s="1" t="s">
        <v>11</v>
      </c>
      <c r="D3" s="1" t="s">
        <v>10</v>
      </c>
      <c r="E3" s="1" t="s">
        <v>12</v>
      </c>
      <c r="F3" s="1"/>
      <c r="G3" s="1"/>
      <c r="H3" s="1">
        <v>64.56</v>
      </c>
      <c r="I3" s="1"/>
      <c r="J3" s="3"/>
    </row>
    <row r="4" spans="1:10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4"/>
      <c r="B5" s="1"/>
      <c r="C5" s="2" t="s">
        <v>65</v>
      </c>
      <c r="D5" s="1"/>
      <c r="E5" s="1"/>
      <c r="F5" s="1"/>
      <c r="G5" s="1"/>
      <c r="H5" s="1"/>
      <c r="I5" s="1"/>
      <c r="J5" s="3"/>
    </row>
    <row r="6" spans="1:10" x14ac:dyDescent="0.25">
      <c r="A6" s="4"/>
      <c r="B6" s="1">
        <v>37</v>
      </c>
      <c r="C6" s="1" t="s">
        <v>16</v>
      </c>
      <c r="D6" s="1" t="s">
        <v>15</v>
      </c>
      <c r="E6" s="1" t="s">
        <v>78</v>
      </c>
      <c r="F6" s="1"/>
      <c r="G6" s="1"/>
      <c r="H6" s="1">
        <v>64.56</v>
      </c>
      <c r="I6" s="1">
        <v>1</v>
      </c>
      <c r="J6" s="3"/>
    </row>
    <row r="7" spans="1:10" x14ac:dyDescent="0.25">
      <c r="A7" s="4"/>
      <c r="B7" s="1">
        <v>46</v>
      </c>
      <c r="C7" s="1" t="s">
        <v>0</v>
      </c>
      <c r="D7" s="1" t="s">
        <v>17</v>
      </c>
      <c r="E7" s="1" t="s">
        <v>78</v>
      </c>
      <c r="F7" s="1"/>
      <c r="G7" s="1"/>
      <c r="H7" s="1">
        <v>61.11</v>
      </c>
      <c r="I7" s="1">
        <v>2</v>
      </c>
      <c r="J7" s="3"/>
    </row>
    <row r="8" spans="1:10" x14ac:dyDescent="0.25">
      <c r="A8" s="4"/>
      <c r="B8" s="1">
        <v>36</v>
      </c>
      <c r="C8" s="1" t="s">
        <v>14</v>
      </c>
      <c r="D8" s="1" t="s">
        <v>13</v>
      </c>
      <c r="E8" s="1" t="s">
        <v>88</v>
      </c>
      <c r="F8" s="1"/>
      <c r="G8" s="1"/>
      <c r="H8" s="1">
        <v>59.48</v>
      </c>
      <c r="I8" s="1">
        <v>3</v>
      </c>
      <c r="J8" s="3"/>
    </row>
    <row r="9" spans="1:10" x14ac:dyDescent="0.25">
      <c r="A9" s="5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4"/>
      <c r="B10" s="1"/>
      <c r="C10" s="2" t="s">
        <v>66</v>
      </c>
      <c r="D10" s="1"/>
      <c r="E10" s="1"/>
      <c r="F10" s="1"/>
      <c r="G10" s="1"/>
      <c r="H10" s="1"/>
      <c r="I10" s="1"/>
      <c r="J10" s="3"/>
    </row>
    <row r="11" spans="1:10" x14ac:dyDescent="0.25">
      <c r="A11" s="4"/>
      <c r="B11" s="1">
        <v>39</v>
      </c>
      <c r="C11" s="1" t="s">
        <v>19</v>
      </c>
      <c r="D11" s="1" t="s">
        <v>18</v>
      </c>
      <c r="E11" s="1" t="s">
        <v>79</v>
      </c>
      <c r="F11" s="1"/>
      <c r="G11" s="1"/>
      <c r="H11" s="1">
        <v>64.540000000000006</v>
      </c>
      <c r="I11" s="1">
        <v>1</v>
      </c>
      <c r="J11" s="3"/>
    </row>
    <row r="12" spans="1:10" x14ac:dyDescent="0.25">
      <c r="A12" s="4"/>
      <c r="B12" s="1">
        <v>48</v>
      </c>
      <c r="C12" s="1" t="s">
        <v>0</v>
      </c>
      <c r="D12" s="1" t="s">
        <v>22</v>
      </c>
      <c r="E12" s="1" t="s">
        <v>23</v>
      </c>
      <c r="F12" s="1"/>
      <c r="G12" s="1"/>
      <c r="H12" s="1">
        <v>63.26</v>
      </c>
      <c r="I12" s="1">
        <v>2</v>
      </c>
      <c r="J12" s="3"/>
    </row>
    <row r="13" spans="1:10" x14ac:dyDescent="0.25">
      <c r="A13" s="4"/>
      <c r="B13" s="1">
        <v>42</v>
      </c>
      <c r="C13" s="1" t="s">
        <v>21</v>
      </c>
      <c r="D13" s="1" t="s">
        <v>20</v>
      </c>
      <c r="E13" s="1" t="s">
        <v>79</v>
      </c>
      <c r="F13" s="1"/>
      <c r="G13" s="1"/>
      <c r="H13" s="1">
        <v>61.59</v>
      </c>
      <c r="I13" s="1">
        <v>3</v>
      </c>
      <c r="J13" s="3"/>
    </row>
    <row r="14" spans="1:10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4"/>
      <c r="B15" s="1"/>
      <c r="C15" s="2" t="s">
        <v>67</v>
      </c>
      <c r="D15" s="1"/>
      <c r="E15" s="1"/>
      <c r="F15" s="1"/>
      <c r="G15" s="1"/>
      <c r="H15" s="1"/>
      <c r="I15" s="1"/>
      <c r="J15" s="3"/>
    </row>
    <row r="16" spans="1:10" x14ac:dyDescent="0.25">
      <c r="A16" s="4"/>
      <c r="B16" s="1">
        <v>50</v>
      </c>
      <c r="C16" s="1" t="s">
        <v>25</v>
      </c>
      <c r="D16" s="1" t="s">
        <v>24</v>
      </c>
      <c r="E16" s="1" t="s">
        <v>86</v>
      </c>
      <c r="F16" s="1"/>
      <c r="G16" s="1"/>
      <c r="H16" s="1">
        <v>68.84</v>
      </c>
      <c r="I16" s="1"/>
      <c r="J16" s="3"/>
    </row>
    <row r="17" spans="1:10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4"/>
      <c r="B18" s="1"/>
      <c r="C18" s="2" t="s">
        <v>68</v>
      </c>
      <c r="D18" s="1"/>
      <c r="E18" s="1"/>
      <c r="F18" s="1"/>
      <c r="G18" s="1"/>
      <c r="H18" s="1"/>
      <c r="I18" s="1"/>
      <c r="J18" s="3"/>
    </row>
    <row r="19" spans="1:10" x14ac:dyDescent="0.25">
      <c r="A19" s="4"/>
      <c r="B19" s="1">
        <v>26</v>
      </c>
      <c r="C19" s="1" t="s">
        <v>27</v>
      </c>
      <c r="D19" s="1" t="s">
        <v>26</v>
      </c>
      <c r="E19" s="1" t="s">
        <v>28</v>
      </c>
      <c r="F19" s="1"/>
      <c r="G19" s="1"/>
      <c r="H19" s="1">
        <v>74.23</v>
      </c>
      <c r="I19" s="1">
        <v>1</v>
      </c>
      <c r="J19" s="3"/>
    </row>
    <row r="20" spans="1:10" x14ac:dyDescent="0.25">
      <c r="A20" s="7"/>
      <c r="B20" s="1">
        <v>26</v>
      </c>
      <c r="C20" s="1" t="s">
        <v>27</v>
      </c>
      <c r="D20" s="1" t="s">
        <v>26</v>
      </c>
      <c r="E20" s="1" t="s">
        <v>80</v>
      </c>
      <c r="F20" s="1"/>
      <c r="G20" s="1"/>
      <c r="H20" s="1">
        <v>72.5</v>
      </c>
      <c r="I20" s="1">
        <v>2</v>
      </c>
      <c r="J20" s="3"/>
    </row>
    <row r="21" spans="1:10" x14ac:dyDescent="0.25">
      <c r="A21" s="7"/>
      <c r="B21" s="1">
        <v>42</v>
      </c>
      <c r="C21" s="1" t="s">
        <v>21</v>
      </c>
      <c r="D21" s="1" t="s">
        <v>20</v>
      </c>
      <c r="E21" s="1" t="s">
        <v>80</v>
      </c>
      <c r="F21" s="1"/>
      <c r="G21" s="1"/>
      <c r="H21" s="1">
        <v>62.3</v>
      </c>
      <c r="I21" s="1">
        <v>3</v>
      </c>
      <c r="J21" s="3"/>
    </row>
    <row r="22" spans="1:10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4"/>
      <c r="B23" s="1"/>
      <c r="C23" s="2" t="s">
        <v>69</v>
      </c>
      <c r="D23" s="1"/>
      <c r="E23" s="1"/>
      <c r="F23" s="1"/>
      <c r="G23" s="1"/>
      <c r="H23" s="1"/>
      <c r="I23" s="1"/>
      <c r="J23" s="3"/>
    </row>
    <row r="24" spans="1:10" x14ac:dyDescent="0.25">
      <c r="A24" s="4"/>
      <c r="B24" s="1">
        <v>50</v>
      </c>
      <c r="C24" s="1" t="s">
        <v>25</v>
      </c>
      <c r="D24" s="1" t="s">
        <v>24</v>
      </c>
      <c r="E24" s="1" t="s">
        <v>82</v>
      </c>
      <c r="F24" s="1"/>
      <c r="G24" s="1"/>
      <c r="H24" s="1">
        <v>74.040000000000006</v>
      </c>
      <c r="I24" s="1">
        <v>1</v>
      </c>
      <c r="J24" s="3"/>
    </row>
    <row r="25" spans="1:10" x14ac:dyDescent="0.25">
      <c r="A25" s="4"/>
      <c r="B25" s="1">
        <v>43</v>
      </c>
      <c r="C25" s="1" t="s">
        <v>37</v>
      </c>
      <c r="D25" s="1" t="s">
        <v>36</v>
      </c>
      <c r="E25" s="1" t="s">
        <v>82</v>
      </c>
      <c r="F25" s="1"/>
      <c r="G25" s="1"/>
      <c r="H25" s="1">
        <v>69.52</v>
      </c>
      <c r="I25" s="1">
        <v>2</v>
      </c>
      <c r="J25" s="3"/>
    </row>
    <row r="26" spans="1:10" x14ac:dyDescent="0.25">
      <c r="A26" s="4"/>
      <c r="B26" s="1">
        <v>32</v>
      </c>
      <c r="C26" s="1" t="s">
        <v>30</v>
      </c>
      <c r="D26" s="1" t="s">
        <v>29</v>
      </c>
      <c r="E26" s="1" t="s">
        <v>81</v>
      </c>
      <c r="F26" s="1"/>
      <c r="G26" s="1"/>
      <c r="H26" s="1">
        <v>66.87</v>
      </c>
      <c r="I26" s="1">
        <v>3</v>
      </c>
      <c r="J26" s="3"/>
    </row>
    <row r="27" spans="1:10" x14ac:dyDescent="0.25">
      <c r="A27" s="4"/>
      <c r="B27" s="1">
        <v>44</v>
      </c>
      <c r="C27" s="1" t="s">
        <v>32</v>
      </c>
      <c r="D27" s="1" t="s">
        <v>31</v>
      </c>
      <c r="E27" s="1" t="s">
        <v>82</v>
      </c>
      <c r="F27" s="1"/>
      <c r="G27" s="1"/>
      <c r="H27" s="1">
        <v>64.760000000000005</v>
      </c>
      <c r="I27" s="1">
        <v>4</v>
      </c>
      <c r="J27" s="3"/>
    </row>
    <row r="28" spans="1:10" x14ac:dyDescent="0.25">
      <c r="A28" s="4"/>
      <c r="B28" s="1">
        <v>44</v>
      </c>
      <c r="C28" s="1" t="s">
        <v>32</v>
      </c>
      <c r="D28" s="1" t="s">
        <v>31</v>
      </c>
      <c r="E28" s="1" t="s">
        <v>81</v>
      </c>
      <c r="F28" s="1"/>
      <c r="G28" s="1"/>
      <c r="H28" s="1">
        <v>62.91</v>
      </c>
      <c r="I28" s="1">
        <v>5</v>
      </c>
      <c r="J28" s="3"/>
    </row>
    <row r="29" spans="1:10" x14ac:dyDescent="0.25">
      <c r="A29" s="4"/>
      <c r="B29" s="1">
        <v>45</v>
      </c>
      <c r="C29" s="1" t="s">
        <v>87</v>
      </c>
      <c r="D29" s="1" t="s">
        <v>33</v>
      </c>
      <c r="E29" s="1" t="s">
        <v>81</v>
      </c>
      <c r="F29" s="1"/>
      <c r="G29" s="1"/>
      <c r="H29" s="1">
        <v>59.58</v>
      </c>
      <c r="I29" s="1">
        <v>6</v>
      </c>
      <c r="J29" s="3"/>
    </row>
    <row r="30" spans="1:10" x14ac:dyDescent="0.25">
      <c r="A30" s="5"/>
      <c r="B30" s="3"/>
      <c r="C30" s="3"/>
      <c r="D30" s="3" t="s">
        <v>7</v>
      </c>
      <c r="E30" s="3"/>
      <c r="F30" s="3"/>
      <c r="G30" s="3"/>
      <c r="H30" s="3"/>
      <c r="I30" s="3"/>
      <c r="J30" s="3"/>
    </row>
    <row r="31" spans="1:10" x14ac:dyDescent="0.25">
      <c r="A31" s="6" t="s">
        <v>70</v>
      </c>
      <c r="B31" s="1"/>
      <c r="C31" s="1"/>
      <c r="D31" s="1"/>
      <c r="E31" s="1"/>
      <c r="F31" s="1"/>
      <c r="G31" s="1"/>
      <c r="H31" s="1"/>
      <c r="I31" s="1"/>
      <c r="J31" s="3"/>
    </row>
    <row r="32" spans="1:10" x14ac:dyDescent="0.25">
      <c r="A32" s="4"/>
      <c r="B32" s="1">
        <v>52</v>
      </c>
      <c r="C32" s="1" t="s">
        <v>0</v>
      </c>
      <c r="D32" s="1" t="s">
        <v>35</v>
      </c>
      <c r="E32" s="1"/>
      <c r="F32" s="1"/>
      <c r="G32" s="1"/>
      <c r="H32" s="1">
        <f t="shared" ref="H32:H38" si="0">F32/260*100</f>
        <v>0</v>
      </c>
      <c r="I32" s="1"/>
      <c r="J32" s="3"/>
    </row>
    <row r="33" spans="1:10" x14ac:dyDescent="0.25">
      <c r="A33" s="4"/>
      <c r="B33" s="2">
        <v>23</v>
      </c>
      <c r="C33" s="2" t="s">
        <v>43</v>
      </c>
      <c r="D33" s="2" t="s">
        <v>42</v>
      </c>
      <c r="E33" s="2" t="s">
        <v>84</v>
      </c>
      <c r="F33" s="2">
        <v>195</v>
      </c>
      <c r="G33" s="2">
        <v>76</v>
      </c>
      <c r="H33" s="2">
        <f t="shared" si="0"/>
        <v>75</v>
      </c>
      <c r="I33" s="2">
        <v>1</v>
      </c>
      <c r="J33" s="3"/>
    </row>
    <row r="34" spans="1:10" x14ac:dyDescent="0.25">
      <c r="A34" s="4"/>
      <c r="B34" s="1">
        <v>15</v>
      </c>
      <c r="C34" s="1" t="s">
        <v>39</v>
      </c>
      <c r="D34" s="1" t="s">
        <v>38</v>
      </c>
      <c r="E34" s="1" t="s">
        <v>83</v>
      </c>
      <c r="F34" s="1">
        <v>171.5</v>
      </c>
      <c r="G34" s="1">
        <v>57</v>
      </c>
      <c r="H34" s="1">
        <f t="shared" si="0"/>
        <v>65.961538461538467</v>
      </c>
      <c r="I34" s="1">
        <v>1</v>
      </c>
      <c r="J34" s="3"/>
    </row>
    <row r="35" spans="1:10" x14ac:dyDescent="0.25">
      <c r="A35" s="4"/>
      <c r="B35" s="1">
        <v>33</v>
      </c>
      <c r="C35" s="1" t="s">
        <v>45</v>
      </c>
      <c r="D35" s="1" t="s">
        <v>44</v>
      </c>
      <c r="E35" s="1" t="s">
        <v>83</v>
      </c>
      <c r="F35" s="1">
        <v>167.5</v>
      </c>
      <c r="G35" s="1">
        <v>67</v>
      </c>
      <c r="H35" s="1">
        <f t="shared" si="0"/>
        <v>64.423076923076934</v>
      </c>
      <c r="I35" s="1">
        <v>2</v>
      </c>
      <c r="J35" s="3"/>
    </row>
    <row r="36" spans="1:10" x14ac:dyDescent="0.25">
      <c r="A36" s="4"/>
      <c r="B36" s="2">
        <v>40</v>
      </c>
      <c r="C36" s="2" t="s">
        <v>47</v>
      </c>
      <c r="D36" s="2" t="s">
        <v>46</v>
      </c>
      <c r="E36" s="2" t="s">
        <v>84</v>
      </c>
      <c r="F36" s="2">
        <v>167</v>
      </c>
      <c r="G36" s="2">
        <v>64</v>
      </c>
      <c r="H36" s="2">
        <f t="shared" si="0"/>
        <v>64.230769230769241</v>
      </c>
      <c r="I36" s="2">
        <v>2</v>
      </c>
      <c r="J36" s="3"/>
    </row>
    <row r="37" spans="1:10" x14ac:dyDescent="0.25">
      <c r="A37" s="4"/>
      <c r="B37" s="1">
        <v>21</v>
      </c>
      <c r="C37" s="1" t="s">
        <v>41</v>
      </c>
      <c r="D37" s="1" t="s">
        <v>40</v>
      </c>
      <c r="E37" s="1" t="s">
        <v>83</v>
      </c>
      <c r="F37" s="1">
        <v>165.5</v>
      </c>
      <c r="G37" s="1">
        <v>64</v>
      </c>
      <c r="H37" s="1">
        <f t="shared" si="0"/>
        <v>63.653846153846146</v>
      </c>
      <c r="I37" s="1">
        <v>3</v>
      </c>
      <c r="J37" s="3"/>
    </row>
    <row r="38" spans="1:10" x14ac:dyDescent="0.25">
      <c r="A38" s="4"/>
      <c r="B38" s="1">
        <v>45</v>
      </c>
      <c r="C38" s="1" t="s">
        <v>87</v>
      </c>
      <c r="D38" s="1" t="s">
        <v>33</v>
      </c>
      <c r="E38" s="1" t="s">
        <v>83</v>
      </c>
      <c r="F38" s="1">
        <v>160.5</v>
      </c>
      <c r="G38" s="1">
        <v>63</v>
      </c>
      <c r="H38" s="1">
        <f t="shared" si="0"/>
        <v>61.730769230769234</v>
      </c>
      <c r="I38" s="1">
        <v>4</v>
      </c>
      <c r="J38" s="3"/>
    </row>
    <row r="39" spans="1:10" x14ac:dyDescent="0.25">
      <c r="A39" s="7"/>
      <c r="B39" s="1">
        <v>51</v>
      </c>
      <c r="C39" s="1" t="s">
        <v>89</v>
      </c>
      <c r="D39" s="1" t="s">
        <v>34</v>
      </c>
      <c r="E39" s="1"/>
      <c r="F39" s="1"/>
      <c r="G39" s="1"/>
      <c r="H39" s="1"/>
      <c r="I39" s="1"/>
      <c r="J39" s="3"/>
    </row>
    <row r="40" spans="1:10" x14ac:dyDescent="0.25">
      <c r="A40" s="5"/>
      <c r="B40" s="3"/>
      <c r="C40" s="3"/>
      <c r="D40" s="3"/>
      <c r="E40" s="3"/>
      <c r="F40" s="3"/>
      <c r="G40" s="3"/>
      <c r="H40" s="3">
        <f t="shared" ref="H40:H41" si="1">F40/260*100</f>
        <v>0</v>
      </c>
      <c r="I40" s="3"/>
      <c r="J40" s="3"/>
    </row>
    <row r="41" spans="1:10" x14ac:dyDescent="0.25">
      <c r="A41" s="6" t="s">
        <v>71</v>
      </c>
      <c r="B41" s="1"/>
      <c r="C41" s="1"/>
      <c r="D41" s="1"/>
      <c r="E41" s="1"/>
      <c r="F41" s="1"/>
      <c r="G41" s="1"/>
      <c r="H41" s="1">
        <f t="shared" si="1"/>
        <v>0</v>
      </c>
      <c r="I41" s="1"/>
      <c r="J41" s="3"/>
    </row>
    <row r="42" spans="1:10" x14ac:dyDescent="0.25">
      <c r="A42" s="4"/>
      <c r="B42" s="1">
        <v>15</v>
      </c>
      <c r="C42" s="1" t="s">
        <v>39</v>
      </c>
      <c r="D42" s="1" t="s">
        <v>38</v>
      </c>
      <c r="E42" s="1" t="s">
        <v>83</v>
      </c>
      <c r="F42" s="1">
        <v>177</v>
      </c>
      <c r="G42" s="1">
        <v>60</v>
      </c>
      <c r="H42" s="1">
        <f t="shared" ref="H42:H46" si="2">F42/260*100</f>
        <v>68.07692307692308</v>
      </c>
      <c r="I42" s="1">
        <v>1</v>
      </c>
      <c r="J42" s="3"/>
    </row>
    <row r="43" spans="1:10" x14ac:dyDescent="0.25">
      <c r="A43" s="4"/>
      <c r="B43" s="2">
        <v>28</v>
      </c>
      <c r="C43" s="2" t="s">
        <v>53</v>
      </c>
      <c r="D43" s="2" t="s">
        <v>52</v>
      </c>
      <c r="E43" s="2" t="s">
        <v>84</v>
      </c>
      <c r="F43" s="2">
        <v>172.5</v>
      </c>
      <c r="G43" s="2">
        <v>67</v>
      </c>
      <c r="H43" s="2">
        <f t="shared" si="2"/>
        <v>66.34615384615384</v>
      </c>
      <c r="I43" s="2">
        <v>1</v>
      </c>
      <c r="J43" s="3"/>
    </row>
    <row r="44" spans="1:10" x14ac:dyDescent="0.25">
      <c r="A44" s="4"/>
      <c r="B44" s="1">
        <v>33</v>
      </c>
      <c r="C44" s="1" t="s">
        <v>45</v>
      </c>
      <c r="D44" s="1" t="s">
        <v>44</v>
      </c>
      <c r="E44" s="1" t="s">
        <v>83</v>
      </c>
      <c r="F44" s="1">
        <v>169</v>
      </c>
      <c r="G44" s="1">
        <v>67</v>
      </c>
      <c r="H44" s="1">
        <f t="shared" si="2"/>
        <v>65</v>
      </c>
      <c r="I44" s="1">
        <v>2</v>
      </c>
      <c r="J44" s="3"/>
    </row>
    <row r="45" spans="1:10" x14ac:dyDescent="0.25">
      <c r="A45" s="4"/>
      <c r="B45" s="1">
        <v>34</v>
      </c>
      <c r="C45" s="1" t="s">
        <v>55</v>
      </c>
      <c r="D45" s="1" t="s">
        <v>54</v>
      </c>
      <c r="E45" s="1" t="s">
        <v>83</v>
      </c>
      <c r="F45" s="1">
        <v>167</v>
      </c>
      <c r="G45" s="1">
        <v>64</v>
      </c>
      <c r="H45" s="1">
        <f t="shared" si="2"/>
        <v>64.230769230769241</v>
      </c>
      <c r="I45" s="1">
        <v>3</v>
      </c>
      <c r="J45" s="3"/>
    </row>
    <row r="46" spans="1:10" x14ac:dyDescent="0.25">
      <c r="A46" s="4"/>
      <c r="B46" s="2">
        <v>40</v>
      </c>
      <c r="C46" s="2" t="s">
        <v>47</v>
      </c>
      <c r="D46" s="2" t="s">
        <v>46</v>
      </c>
      <c r="E46" s="2" t="s">
        <v>84</v>
      </c>
      <c r="F46" s="2">
        <v>164.5</v>
      </c>
      <c r="G46" s="2">
        <v>64</v>
      </c>
      <c r="H46" s="2">
        <f t="shared" si="2"/>
        <v>63.269230769230766</v>
      </c>
      <c r="I46" s="2">
        <v>2</v>
      </c>
      <c r="J46" s="3"/>
    </row>
    <row r="47" spans="1:10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6" t="s">
        <v>72</v>
      </c>
      <c r="B48" s="1"/>
      <c r="C48" s="1"/>
      <c r="D48" s="1" t="s">
        <v>7</v>
      </c>
      <c r="E48" s="1"/>
      <c r="F48" s="1"/>
      <c r="G48" s="1"/>
      <c r="H48" s="1"/>
      <c r="I48" s="1"/>
      <c r="J48" s="3"/>
    </row>
    <row r="49" spans="1:10" x14ac:dyDescent="0.25">
      <c r="A49" s="4"/>
      <c r="B49" s="1">
        <v>18</v>
      </c>
      <c r="C49" s="1" t="s">
        <v>49</v>
      </c>
      <c r="D49" s="1" t="s">
        <v>48</v>
      </c>
      <c r="E49" s="1" t="s">
        <v>84</v>
      </c>
      <c r="F49" s="1"/>
      <c r="G49" s="1"/>
      <c r="H49" s="1"/>
      <c r="I49" s="1"/>
      <c r="J49" s="3"/>
    </row>
    <row r="50" spans="1:10" x14ac:dyDescent="0.25">
      <c r="A50" s="4"/>
      <c r="B50" s="1">
        <v>19</v>
      </c>
      <c r="C50" s="1" t="s">
        <v>51</v>
      </c>
      <c r="D50" s="1" t="s">
        <v>50</v>
      </c>
      <c r="E50" s="1" t="s">
        <v>74</v>
      </c>
      <c r="F50" s="1"/>
      <c r="G50" s="1"/>
      <c r="H50" s="1"/>
      <c r="I50" s="1"/>
      <c r="J50" s="3"/>
    </row>
    <row r="51" spans="1:10" x14ac:dyDescent="0.25">
      <c r="A51" s="4"/>
      <c r="B51" s="1">
        <v>17</v>
      </c>
      <c r="C51" s="1" t="s">
        <v>57</v>
      </c>
      <c r="D51" s="1" t="s">
        <v>56</v>
      </c>
      <c r="E51" s="1" t="s">
        <v>84</v>
      </c>
      <c r="F51" s="1">
        <v>200.5</v>
      </c>
      <c r="G51" s="1">
        <v>59</v>
      </c>
      <c r="H51" s="1">
        <f t="shared" ref="H51:H56" si="3">F51/280*100</f>
        <v>71.607142857142861</v>
      </c>
      <c r="I51" s="1">
        <v>1</v>
      </c>
      <c r="J51" s="3"/>
    </row>
    <row r="52" spans="1:10" x14ac:dyDescent="0.25">
      <c r="A52" s="4"/>
      <c r="B52" s="1">
        <v>23</v>
      </c>
      <c r="C52" s="1" t="s">
        <v>43</v>
      </c>
      <c r="D52" s="1" t="s">
        <v>42</v>
      </c>
      <c r="E52" s="1" t="s">
        <v>84</v>
      </c>
      <c r="F52" s="1">
        <v>198</v>
      </c>
      <c r="G52" s="1">
        <v>57</v>
      </c>
      <c r="H52" s="1">
        <f t="shared" si="3"/>
        <v>70.714285714285722</v>
      </c>
      <c r="I52" s="1">
        <v>2</v>
      </c>
      <c r="J52" s="3"/>
    </row>
    <row r="53" spans="1:10" x14ac:dyDescent="0.25">
      <c r="A53" s="4"/>
      <c r="B53" s="1">
        <v>38</v>
      </c>
      <c r="C53" s="1" t="s">
        <v>61</v>
      </c>
      <c r="D53" s="1" t="s">
        <v>60</v>
      </c>
      <c r="E53" s="1" t="s">
        <v>84</v>
      </c>
      <c r="F53" s="1">
        <v>196.5</v>
      </c>
      <c r="G53" s="1">
        <v>56</v>
      </c>
      <c r="H53" s="1">
        <f t="shared" si="3"/>
        <v>70.178571428571416</v>
      </c>
      <c r="I53" s="1">
        <v>3</v>
      </c>
      <c r="J53" s="3"/>
    </row>
    <row r="54" spans="1:10" x14ac:dyDescent="0.25">
      <c r="A54" s="4"/>
      <c r="B54" s="1">
        <v>22</v>
      </c>
      <c r="C54" s="1" t="s">
        <v>59</v>
      </c>
      <c r="D54" s="1" t="s">
        <v>58</v>
      </c>
      <c r="E54" s="1" t="s">
        <v>84</v>
      </c>
      <c r="F54" s="1">
        <v>185.5</v>
      </c>
      <c r="G54" s="1">
        <v>53</v>
      </c>
      <c r="H54" s="1">
        <f t="shared" si="3"/>
        <v>66.25</v>
      </c>
      <c r="I54" s="1">
        <v>4</v>
      </c>
      <c r="J54" s="3"/>
    </row>
    <row r="55" spans="1:10" x14ac:dyDescent="0.25">
      <c r="A55" s="4"/>
      <c r="B55" s="2">
        <v>49</v>
      </c>
      <c r="C55" s="2" t="s">
        <v>63</v>
      </c>
      <c r="D55" s="2" t="s">
        <v>62</v>
      </c>
      <c r="E55" s="2" t="s">
        <v>90</v>
      </c>
      <c r="F55" s="2">
        <v>184.5</v>
      </c>
      <c r="G55" s="2">
        <v>52</v>
      </c>
      <c r="H55" s="2">
        <f t="shared" si="3"/>
        <v>65.892857142857139</v>
      </c>
      <c r="I55" s="2">
        <v>1</v>
      </c>
      <c r="J55" s="3"/>
    </row>
    <row r="56" spans="1:10" x14ac:dyDescent="0.25">
      <c r="A56" s="4"/>
      <c r="B56" s="1">
        <v>28</v>
      </c>
      <c r="C56" s="1" t="s">
        <v>53</v>
      </c>
      <c r="D56" s="1" t="s">
        <v>52</v>
      </c>
      <c r="E56" s="1" t="s">
        <v>84</v>
      </c>
      <c r="F56" s="1">
        <v>168</v>
      </c>
      <c r="G56" s="1">
        <v>50</v>
      </c>
      <c r="H56" s="1">
        <f t="shared" si="3"/>
        <v>60</v>
      </c>
      <c r="I56" s="1"/>
      <c r="J56" s="3"/>
    </row>
    <row r="57" spans="1:10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 t="s">
        <v>73</v>
      </c>
      <c r="B58" s="1"/>
      <c r="C58" s="1"/>
      <c r="D58" s="1"/>
      <c r="E58" s="1"/>
      <c r="F58" s="1"/>
      <c r="G58" s="1"/>
      <c r="H58" s="1"/>
      <c r="I58" s="1"/>
      <c r="J58" s="3"/>
    </row>
    <row r="59" spans="1:10" x14ac:dyDescent="0.25">
      <c r="A59" s="4"/>
      <c r="B59" s="1">
        <v>17</v>
      </c>
      <c r="C59" s="1" t="s">
        <v>57</v>
      </c>
      <c r="D59" s="1" t="s">
        <v>56</v>
      </c>
      <c r="E59" s="1" t="s">
        <v>84</v>
      </c>
      <c r="F59" s="1">
        <v>149</v>
      </c>
      <c r="G59" s="1">
        <v>42.5</v>
      </c>
      <c r="H59" s="1">
        <v>70.98</v>
      </c>
      <c r="I59" s="1">
        <v>1</v>
      </c>
      <c r="J59" s="3"/>
    </row>
    <row r="60" spans="1:10" x14ac:dyDescent="0.25">
      <c r="A60" s="4"/>
      <c r="B60" s="1">
        <v>22</v>
      </c>
      <c r="C60" s="1" t="s">
        <v>59</v>
      </c>
      <c r="D60" s="1" t="s">
        <v>58</v>
      </c>
      <c r="E60" s="1" t="s">
        <v>84</v>
      </c>
      <c r="F60" s="1">
        <v>145</v>
      </c>
      <c r="G60" s="1">
        <v>41</v>
      </c>
      <c r="H60" s="1">
        <f t="shared" ref="H60:H62" si="4">F60/210*100</f>
        <v>69.047619047619051</v>
      </c>
      <c r="I60" s="1">
        <v>2</v>
      </c>
      <c r="J60" s="3"/>
    </row>
    <row r="61" spans="1:10" x14ac:dyDescent="0.25">
      <c r="A61" s="4"/>
      <c r="B61" s="1">
        <v>38</v>
      </c>
      <c r="C61" s="1" t="s">
        <v>61</v>
      </c>
      <c r="D61" s="1" t="s">
        <v>60</v>
      </c>
      <c r="E61" s="1" t="s">
        <v>84</v>
      </c>
      <c r="F61" s="1">
        <v>138</v>
      </c>
      <c r="G61" s="1">
        <v>39.5</v>
      </c>
      <c r="H61" s="1">
        <f t="shared" si="4"/>
        <v>65.714285714285708</v>
      </c>
      <c r="I61" s="1">
        <v>3</v>
      </c>
      <c r="J61" s="3"/>
    </row>
    <row r="62" spans="1:10" x14ac:dyDescent="0.25">
      <c r="A62" s="4"/>
      <c r="B62" s="2">
        <v>49</v>
      </c>
      <c r="C62" s="2" t="s">
        <v>63</v>
      </c>
      <c r="D62" s="2" t="s">
        <v>62</v>
      </c>
      <c r="E62" s="2" t="s">
        <v>90</v>
      </c>
      <c r="F62" s="2">
        <v>140</v>
      </c>
      <c r="G62" s="2">
        <v>40.5</v>
      </c>
      <c r="H62" s="2">
        <f t="shared" si="4"/>
        <v>66.666666666666657</v>
      </c>
      <c r="I62" s="2">
        <v>1</v>
      </c>
      <c r="J62" s="3"/>
    </row>
    <row r="63" spans="1:10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9"/>
    </row>
    <row r="64" spans="1:10" x14ac:dyDescent="0.25">
      <c r="A64" s="6" t="s">
        <v>75</v>
      </c>
      <c r="B64" s="4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4"/>
      <c r="B65" s="1">
        <v>16</v>
      </c>
      <c r="C65" s="1" t="s">
        <v>2</v>
      </c>
      <c r="D65" s="1" t="s">
        <v>6</v>
      </c>
      <c r="E65" s="1" t="s">
        <v>84</v>
      </c>
      <c r="F65" s="1">
        <v>208</v>
      </c>
      <c r="G65" s="1">
        <v>55</v>
      </c>
      <c r="H65" s="1">
        <v>67.09</v>
      </c>
      <c r="I65" s="1">
        <v>1</v>
      </c>
      <c r="J65" s="1"/>
    </row>
    <row r="66" spans="1:10" x14ac:dyDescent="0.25">
      <c r="A66" s="4"/>
      <c r="B66" s="1">
        <v>24</v>
      </c>
      <c r="C66" s="1" t="s">
        <v>1</v>
      </c>
      <c r="D66" s="1" t="s">
        <v>5</v>
      </c>
      <c r="E66" s="1" t="s">
        <v>84</v>
      </c>
      <c r="F66" s="1">
        <v>203</v>
      </c>
      <c r="G66" s="1">
        <v>52</v>
      </c>
      <c r="H66" s="1">
        <v>65.48</v>
      </c>
      <c r="I66" s="1">
        <v>2</v>
      </c>
      <c r="J66" s="1"/>
    </row>
    <row r="67" spans="1:10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6" t="s">
        <v>76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4"/>
      <c r="B69" s="1">
        <v>20</v>
      </c>
      <c r="C69" s="1" t="s">
        <v>4</v>
      </c>
      <c r="D69" s="1" t="s">
        <v>3</v>
      </c>
      <c r="E69" s="1" t="s">
        <v>84</v>
      </c>
      <c r="F69" s="1">
        <v>221</v>
      </c>
      <c r="G69" s="1">
        <v>53</v>
      </c>
      <c r="H69" s="1">
        <v>65</v>
      </c>
      <c r="I69" s="1"/>
      <c r="J69" s="1"/>
    </row>
    <row r="70" spans="1:10" x14ac:dyDescent="0.25">
      <c r="A70" s="4"/>
      <c r="B70" s="1">
        <v>25</v>
      </c>
      <c r="C70" s="1" t="s">
        <v>1</v>
      </c>
      <c r="D70" s="1" t="s">
        <v>5</v>
      </c>
      <c r="E70" s="1" t="s">
        <v>90</v>
      </c>
      <c r="F70" s="1">
        <v>226</v>
      </c>
      <c r="G70" s="1">
        <v>52</v>
      </c>
      <c r="H70" s="1">
        <v>66.47</v>
      </c>
      <c r="I70" s="1"/>
      <c r="J70" s="1"/>
    </row>
    <row r="71" spans="1:10" x14ac:dyDescent="0.25">
      <c r="A71" s="4"/>
      <c r="B71" s="1">
        <v>16</v>
      </c>
      <c r="C71" s="1" t="s">
        <v>2</v>
      </c>
      <c r="D71" s="1" t="s">
        <v>6</v>
      </c>
      <c r="E71" s="1" t="s">
        <v>84</v>
      </c>
      <c r="F71" s="1">
        <v>217.5</v>
      </c>
      <c r="G71" s="1">
        <v>52</v>
      </c>
      <c r="H71" s="1">
        <v>63.97</v>
      </c>
      <c r="I71" s="1"/>
      <c r="J71" s="1"/>
    </row>
    <row r="72" spans="1:10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6" t="s">
        <v>77</v>
      </c>
      <c r="B73" s="1"/>
      <c r="C73" s="1"/>
      <c r="D73" s="1" t="s">
        <v>7</v>
      </c>
      <c r="E73" s="1"/>
      <c r="F73" s="1"/>
      <c r="G73" s="1"/>
      <c r="H73" s="1"/>
      <c r="I73" s="1"/>
      <c r="J73" s="1"/>
    </row>
    <row r="74" spans="1:10" x14ac:dyDescent="0.25">
      <c r="A74" s="4"/>
      <c r="B74" s="1">
        <v>27</v>
      </c>
      <c r="C74" s="1" t="s">
        <v>9</v>
      </c>
      <c r="D74" s="1" t="s">
        <v>8</v>
      </c>
      <c r="E74" s="1"/>
      <c r="F74" s="1"/>
      <c r="G74" s="1"/>
      <c r="H74" s="1">
        <v>68.33</v>
      </c>
      <c r="I74" s="1"/>
      <c r="J74" s="1"/>
    </row>
    <row r="75" spans="1:10" x14ac:dyDescent="0.25">
      <c r="A75" s="4"/>
      <c r="B75" s="1">
        <v>27</v>
      </c>
      <c r="C75" s="1" t="s">
        <v>9</v>
      </c>
      <c r="D75" s="1" t="s">
        <v>8</v>
      </c>
      <c r="E75" s="1"/>
      <c r="F75" s="1"/>
      <c r="G75" s="1"/>
      <c r="H75" s="1">
        <v>66.53</v>
      </c>
      <c r="I75" s="1"/>
      <c r="J75" s="1"/>
    </row>
    <row r="76" spans="1:10" x14ac:dyDescent="0.25">
      <c r="A76" s="5"/>
      <c r="B76" s="5"/>
      <c r="C76" s="3"/>
      <c r="D76" s="3"/>
      <c r="E76" s="3"/>
      <c r="F76" s="3"/>
      <c r="G76" s="3"/>
      <c r="H76" s="3"/>
      <c r="I76" s="3"/>
      <c r="J76" s="3"/>
    </row>
  </sheetData>
  <sortState ref="B57:H62">
    <sortCondition descending="1" ref="H57:H62"/>
  </sortState>
  <pageMargins left="0.25" right="0.25" top="0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topLeftCell="AG1" workbookViewId="0">
      <selection activeCell="AU23" sqref="AU23"/>
    </sheetView>
  </sheetViews>
  <sheetFormatPr defaultRowHeight="15" x14ac:dyDescent="0.25"/>
  <sheetData>
    <row r="1" spans="1:44" x14ac:dyDescent="0.25">
      <c r="B1">
        <v>36</v>
      </c>
      <c r="C1">
        <v>37</v>
      </c>
      <c r="D1">
        <v>36</v>
      </c>
      <c r="E1">
        <v>42</v>
      </c>
      <c r="F1">
        <v>39</v>
      </c>
      <c r="G1">
        <v>39</v>
      </c>
      <c r="H1">
        <v>50</v>
      </c>
      <c r="I1">
        <v>26</v>
      </c>
      <c r="J1">
        <v>42</v>
      </c>
      <c r="K1">
        <v>26</v>
      </c>
      <c r="L1">
        <v>32</v>
      </c>
      <c r="M1">
        <v>44</v>
      </c>
      <c r="N1">
        <v>45</v>
      </c>
      <c r="P1">
        <v>32</v>
      </c>
      <c r="Q1">
        <v>50</v>
      </c>
      <c r="R1">
        <v>44</v>
      </c>
      <c r="S1">
        <v>15</v>
      </c>
      <c r="T1">
        <v>52</v>
      </c>
      <c r="U1">
        <v>23</v>
      </c>
      <c r="V1">
        <v>45</v>
      </c>
      <c r="W1">
        <v>21</v>
      </c>
      <c r="X1">
        <v>33</v>
      </c>
      <c r="Y1">
        <v>51</v>
      </c>
      <c r="Z1">
        <v>40</v>
      </c>
      <c r="AA1">
        <v>51</v>
      </c>
      <c r="AB1">
        <v>15</v>
      </c>
      <c r="AC1">
        <v>18</v>
      </c>
      <c r="AD1">
        <v>19</v>
      </c>
      <c r="AE1">
        <v>28</v>
      </c>
      <c r="AF1">
        <v>40</v>
      </c>
      <c r="AG1">
        <v>34</v>
      </c>
      <c r="AH1">
        <v>33</v>
      </c>
      <c r="AK1">
        <v>19</v>
      </c>
      <c r="AL1">
        <v>18</v>
      </c>
      <c r="AM1">
        <v>38</v>
      </c>
      <c r="AN1">
        <v>17</v>
      </c>
      <c r="AO1">
        <v>23</v>
      </c>
      <c r="AP1">
        <v>28</v>
      </c>
      <c r="AQ1">
        <v>22</v>
      </c>
      <c r="AR1">
        <v>49</v>
      </c>
    </row>
    <row r="2" spans="1:44" x14ac:dyDescent="0.25">
      <c r="A2">
        <v>35</v>
      </c>
      <c r="B2">
        <v>6.5</v>
      </c>
      <c r="C2">
        <v>6.5</v>
      </c>
      <c r="D2">
        <v>6.5</v>
      </c>
      <c r="E2">
        <v>7</v>
      </c>
      <c r="F2">
        <v>7</v>
      </c>
      <c r="G2">
        <v>6.5</v>
      </c>
      <c r="H2">
        <v>8</v>
      </c>
      <c r="I2">
        <v>8</v>
      </c>
      <c r="J2">
        <v>7</v>
      </c>
      <c r="K2">
        <v>8</v>
      </c>
      <c r="L2">
        <v>6.5</v>
      </c>
      <c r="M2">
        <v>7</v>
      </c>
      <c r="N2">
        <v>7</v>
      </c>
      <c r="P2">
        <v>7</v>
      </c>
      <c r="Q2">
        <v>9</v>
      </c>
      <c r="R2">
        <v>7</v>
      </c>
      <c r="S2">
        <v>8</v>
      </c>
      <c r="T2">
        <v>7</v>
      </c>
      <c r="U2">
        <v>8</v>
      </c>
      <c r="V2">
        <v>7</v>
      </c>
      <c r="W2">
        <v>7</v>
      </c>
      <c r="X2">
        <v>7</v>
      </c>
      <c r="Y2">
        <v>9</v>
      </c>
      <c r="Z2">
        <v>7</v>
      </c>
      <c r="AA2">
        <v>7</v>
      </c>
      <c r="AB2">
        <v>8</v>
      </c>
      <c r="AC2">
        <v>6</v>
      </c>
      <c r="AD2">
        <v>6.5</v>
      </c>
      <c r="AE2">
        <v>6</v>
      </c>
      <c r="AF2">
        <v>7</v>
      </c>
      <c r="AG2">
        <v>7</v>
      </c>
      <c r="AH2">
        <v>7</v>
      </c>
      <c r="AK2">
        <v>6.5</v>
      </c>
      <c r="AL2">
        <v>6.5</v>
      </c>
      <c r="AM2">
        <v>7</v>
      </c>
      <c r="AN2">
        <v>7</v>
      </c>
      <c r="AO2">
        <v>9</v>
      </c>
      <c r="AP2">
        <v>6.5</v>
      </c>
      <c r="AQ2">
        <v>6.5</v>
      </c>
      <c r="AR2">
        <v>6.5</v>
      </c>
    </row>
    <row r="3" spans="1:44" x14ac:dyDescent="0.25">
      <c r="A3">
        <v>6.5</v>
      </c>
      <c r="B3">
        <v>6</v>
      </c>
      <c r="C3">
        <v>7</v>
      </c>
      <c r="D3">
        <v>6</v>
      </c>
      <c r="E3">
        <v>6</v>
      </c>
      <c r="F3">
        <v>6</v>
      </c>
      <c r="G3">
        <v>6</v>
      </c>
      <c r="H3">
        <v>8</v>
      </c>
      <c r="I3">
        <v>8</v>
      </c>
      <c r="J3">
        <v>6</v>
      </c>
      <c r="K3">
        <v>8</v>
      </c>
      <c r="L3">
        <v>8</v>
      </c>
      <c r="M3">
        <v>6</v>
      </c>
      <c r="N3">
        <v>6.5</v>
      </c>
      <c r="P3">
        <v>7</v>
      </c>
      <c r="Q3">
        <v>8</v>
      </c>
      <c r="R3">
        <v>6.5</v>
      </c>
      <c r="S3">
        <v>6.5</v>
      </c>
      <c r="T3">
        <v>8</v>
      </c>
      <c r="U3">
        <v>8</v>
      </c>
      <c r="V3">
        <v>7</v>
      </c>
      <c r="W3">
        <v>6.5</v>
      </c>
      <c r="X3">
        <v>7</v>
      </c>
      <c r="Y3">
        <v>7</v>
      </c>
      <c r="Z3">
        <v>6.5</v>
      </c>
      <c r="AA3">
        <v>7</v>
      </c>
      <c r="AB3">
        <v>7</v>
      </c>
      <c r="AC3">
        <v>6</v>
      </c>
      <c r="AD3">
        <v>6.5</v>
      </c>
      <c r="AE3">
        <v>7</v>
      </c>
      <c r="AF3">
        <v>6.5</v>
      </c>
      <c r="AG3">
        <v>7</v>
      </c>
      <c r="AH3">
        <v>6.5</v>
      </c>
      <c r="AK3">
        <v>7</v>
      </c>
      <c r="AL3">
        <v>6.5</v>
      </c>
      <c r="AM3">
        <v>7</v>
      </c>
      <c r="AN3">
        <v>7</v>
      </c>
      <c r="AO3">
        <v>8</v>
      </c>
      <c r="AP3">
        <v>8</v>
      </c>
      <c r="AQ3">
        <v>7</v>
      </c>
      <c r="AR3">
        <v>7</v>
      </c>
    </row>
    <row r="4" spans="1:44" x14ac:dyDescent="0.25">
      <c r="A4">
        <v>7</v>
      </c>
      <c r="B4">
        <v>6</v>
      </c>
      <c r="C4">
        <v>4.5</v>
      </c>
      <c r="D4">
        <v>7</v>
      </c>
      <c r="E4">
        <v>6</v>
      </c>
      <c r="F4">
        <v>6</v>
      </c>
      <c r="G4">
        <v>6</v>
      </c>
      <c r="H4">
        <v>6.5</v>
      </c>
      <c r="I4">
        <v>9</v>
      </c>
      <c r="J4">
        <v>6.5</v>
      </c>
      <c r="K4">
        <v>8</v>
      </c>
      <c r="L4">
        <v>6.5</v>
      </c>
      <c r="M4">
        <v>6</v>
      </c>
      <c r="N4">
        <v>6.5</v>
      </c>
      <c r="P4">
        <v>7</v>
      </c>
      <c r="Q4">
        <v>8</v>
      </c>
      <c r="R4">
        <v>7</v>
      </c>
      <c r="S4">
        <v>6.5</v>
      </c>
      <c r="T4">
        <v>6</v>
      </c>
      <c r="U4">
        <v>7</v>
      </c>
      <c r="V4">
        <v>6</v>
      </c>
      <c r="W4">
        <v>6.5</v>
      </c>
      <c r="X4">
        <v>6</v>
      </c>
      <c r="Y4">
        <v>6.5</v>
      </c>
      <c r="Z4">
        <v>6</v>
      </c>
      <c r="AA4">
        <v>7</v>
      </c>
      <c r="AB4">
        <v>6.5</v>
      </c>
      <c r="AC4">
        <v>7</v>
      </c>
      <c r="AD4">
        <v>6.5</v>
      </c>
      <c r="AE4">
        <v>7</v>
      </c>
      <c r="AF4">
        <v>6</v>
      </c>
      <c r="AG4">
        <v>7</v>
      </c>
      <c r="AH4">
        <v>7</v>
      </c>
      <c r="AK4">
        <v>6.5</v>
      </c>
      <c r="AL4">
        <v>6.5</v>
      </c>
      <c r="AM4">
        <v>6.5</v>
      </c>
      <c r="AN4">
        <v>7</v>
      </c>
      <c r="AO4">
        <v>6.5</v>
      </c>
      <c r="AP4">
        <v>7</v>
      </c>
      <c r="AQ4">
        <v>6.5</v>
      </c>
      <c r="AR4">
        <v>7</v>
      </c>
    </row>
    <row r="5" spans="1:44" x14ac:dyDescent="0.25">
      <c r="A5">
        <v>7</v>
      </c>
      <c r="B5">
        <v>6.5</v>
      </c>
      <c r="C5">
        <v>7</v>
      </c>
      <c r="D5">
        <v>6</v>
      </c>
      <c r="E5">
        <v>6</v>
      </c>
      <c r="F5">
        <v>6</v>
      </c>
      <c r="G5">
        <v>6.5</v>
      </c>
      <c r="H5">
        <v>9</v>
      </c>
      <c r="I5">
        <v>7</v>
      </c>
      <c r="J5">
        <v>6</v>
      </c>
      <c r="K5">
        <v>7.5</v>
      </c>
      <c r="L5">
        <v>6.5</v>
      </c>
      <c r="M5">
        <v>4</v>
      </c>
      <c r="N5">
        <v>6</v>
      </c>
      <c r="P5">
        <v>7</v>
      </c>
      <c r="Q5">
        <v>8.5</v>
      </c>
      <c r="R5">
        <v>6.5</v>
      </c>
      <c r="S5">
        <v>7</v>
      </c>
      <c r="T5">
        <v>6</v>
      </c>
      <c r="U5">
        <v>7.5</v>
      </c>
      <c r="V5">
        <v>5</v>
      </c>
      <c r="W5">
        <v>6.5</v>
      </c>
      <c r="X5">
        <v>6.5</v>
      </c>
      <c r="Y5">
        <v>7</v>
      </c>
      <c r="Z5">
        <v>6</v>
      </c>
      <c r="AA5">
        <v>8</v>
      </c>
      <c r="AB5">
        <v>7</v>
      </c>
      <c r="AC5">
        <v>7</v>
      </c>
      <c r="AD5">
        <v>7</v>
      </c>
      <c r="AE5">
        <v>6.5</v>
      </c>
      <c r="AF5">
        <v>6.5</v>
      </c>
      <c r="AG5">
        <v>6.5</v>
      </c>
      <c r="AH5">
        <v>7</v>
      </c>
      <c r="AK5">
        <v>7</v>
      </c>
      <c r="AL5">
        <v>7</v>
      </c>
      <c r="AM5">
        <v>7</v>
      </c>
      <c r="AN5">
        <v>7</v>
      </c>
      <c r="AO5">
        <v>8</v>
      </c>
      <c r="AP5">
        <v>7</v>
      </c>
      <c r="AQ5">
        <v>7</v>
      </c>
      <c r="AR5">
        <v>8</v>
      </c>
    </row>
    <row r="6" spans="1:44" x14ac:dyDescent="0.25">
      <c r="A6">
        <v>6</v>
      </c>
      <c r="B6">
        <v>5.5</v>
      </c>
      <c r="C6">
        <v>6.5</v>
      </c>
      <c r="D6">
        <v>6.5</v>
      </c>
      <c r="E6">
        <v>6.5</v>
      </c>
      <c r="F6">
        <v>6.5</v>
      </c>
      <c r="G6">
        <v>6</v>
      </c>
      <c r="H6">
        <v>8</v>
      </c>
      <c r="I6">
        <v>6.5</v>
      </c>
      <c r="J6">
        <v>6.5</v>
      </c>
      <c r="K6">
        <v>8</v>
      </c>
      <c r="L6">
        <v>7</v>
      </c>
      <c r="M6">
        <v>6.5</v>
      </c>
      <c r="N6">
        <v>5.5</v>
      </c>
      <c r="P6">
        <v>8</v>
      </c>
      <c r="Q6">
        <v>6.5</v>
      </c>
      <c r="R6">
        <v>6.5</v>
      </c>
      <c r="S6">
        <v>7</v>
      </c>
      <c r="T6">
        <v>6</v>
      </c>
      <c r="U6">
        <v>8</v>
      </c>
      <c r="V6">
        <v>6</v>
      </c>
      <c r="W6">
        <v>6.5</v>
      </c>
      <c r="X6">
        <v>7</v>
      </c>
      <c r="Y6">
        <v>6</v>
      </c>
      <c r="Z6">
        <v>6</v>
      </c>
      <c r="AA6">
        <v>7</v>
      </c>
      <c r="AB6">
        <v>7</v>
      </c>
      <c r="AC6">
        <v>7</v>
      </c>
      <c r="AD6">
        <v>6.5</v>
      </c>
      <c r="AE6">
        <v>7</v>
      </c>
      <c r="AF6">
        <v>4</v>
      </c>
      <c r="AG6">
        <v>6</v>
      </c>
      <c r="AH6">
        <v>4.5</v>
      </c>
      <c r="AK6">
        <v>6</v>
      </c>
      <c r="AL6">
        <v>6</v>
      </c>
      <c r="AM6">
        <v>7</v>
      </c>
      <c r="AN6">
        <v>8</v>
      </c>
      <c r="AO6">
        <v>7</v>
      </c>
      <c r="AP6">
        <v>6</v>
      </c>
      <c r="AQ6">
        <v>6</v>
      </c>
      <c r="AR6">
        <v>6.5</v>
      </c>
    </row>
    <row r="7" spans="1:44" x14ac:dyDescent="0.25">
      <c r="A7">
        <v>6.5</v>
      </c>
      <c r="B7">
        <v>6</v>
      </c>
      <c r="C7">
        <v>5</v>
      </c>
      <c r="D7">
        <v>6.5</v>
      </c>
      <c r="E7">
        <v>6</v>
      </c>
      <c r="F7">
        <v>6.5</v>
      </c>
      <c r="G7">
        <v>6.5</v>
      </c>
      <c r="H7">
        <v>8</v>
      </c>
      <c r="I7">
        <v>7</v>
      </c>
      <c r="J7">
        <v>6</v>
      </c>
      <c r="K7">
        <v>6.5</v>
      </c>
      <c r="L7">
        <v>7</v>
      </c>
      <c r="M7">
        <v>6.5</v>
      </c>
      <c r="N7">
        <v>5</v>
      </c>
      <c r="P7">
        <v>8</v>
      </c>
      <c r="Q7">
        <v>8</v>
      </c>
      <c r="R7">
        <v>7</v>
      </c>
      <c r="S7">
        <v>6.5</v>
      </c>
      <c r="T7">
        <v>6</v>
      </c>
      <c r="U7">
        <v>8</v>
      </c>
      <c r="V7">
        <v>6.5</v>
      </c>
      <c r="W7">
        <v>7</v>
      </c>
      <c r="X7">
        <v>7</v>
      </c>
      <c r="Y7">
        <v>7</v>
      </c>
      <c r="Z7">
        <v>6.5</v>
      </c>
      <c r="AA7">
        <v>6</v>
      </c>
      <c r="AB7">
        <v>7</v>
      </c>
      <c r="AC7">
        <v>7</v>
      </c>
      <c r="AD7">
        <v>6.5</v>
      </c>
      <c r="AE7">
        <v>7</v>
      </c>
      <c r="AF7">
        <v>6</v>
      </c>
      <c r="AG7">
        <v>6.5</v>
      </c>
      <c r="AH7">
        <v>6</v>
      </c>
      <c r="AK7">
        <v>6</v>
      </c>
      <c r="AL7">
        <v>7</v>
      </c>
      <c r="AM7">
        <v>7</v>
      </c>
      <c r="AN7">
        <v>7</v>
      </c>
      <c r="AO7">
        <v>6.5</v>
      </c>
      <c r="AP7">
        <v>5</v>
      </c>
      <c r="AQ7">
        <v>7</v>
      </c>
      <c r="AR7">
        <v>5.5</v>
      </c>
    </row>
    <row r="8" spans="1:44" x14ac:dyDescent="0.25">
      <c r="A8">
        <v>6.5</v>
      </c>
      <c r="B8">
        <v>6</v>
      </c>
      <c r="C8">
        <v>12</v>
      </c>
      <c r="D8">
        <v>10</v>
      </c>
      <c r="E8">
        <v>5</v>
      </c>
      <c r="F8">
        <v>6.5</v>
      </c>
      <c r="G8">
        <v>6</v>
      </c>
      <c r="H8">
        <v>6</v>
      </c>
      <c r="I8">
        <v>7</v>
      </c>
      <c r="J8">
        <v>6</v>
      </c>
      <c r="K8">
        <v>6.5</v>
      </c>
      <c r="L8">
        <v>6</v>
      </c>
      <c r="M8">
        <v>6</v>
      </c>
      <c r="N8">
        <v>5</v>
      </c>
      <c r="P8">
        <v>7</v>
      </c>
      <c r="Q8">
        <v>6.5</v>
      </c>
      <c r="R8">
        <v>5.5</v>
      </c>
      <c r="S8">
        <v>7</v>
      </c>
      <c r="T8">
        <v>6</v>
      </c>
      <c r="U8">
        <v>6.5</v>
      </c>
      <c r="V8">
        <v>6.5</v>
      </c>
      <c r="W8">
        <v>7</v>
      </c>
      <c r="X8">
        <v>6.5</v>
      </c>
      <c r="Y8">
        <v>6.5</v>
      </c>
      <c r="Z8">
        <v>6</v>
      </c>
      <c r="AA8">
        <v>7</v>
      </c>
      <c r="AB8">
        <v>6.5</v>
      </c>
      <c r="AC8">
        <v>7</v>
      </c>
      <c r="AD8">
        <v>6</v>
      </c>
      <c r="AE8">
        <v>6</v>
      </c>
      <c r="AF8">
        <v>7</v>
      </c>
      <c r="AG8">
        <v>6</v>
      </c>
      <c r="AH8">
        <v>6</v>
      </c>
      <c r="AK8">
        <v>6</v>
      </c>
      <c r="AL8">
        <v>7</v>
      </c>
      <c r="AM8">
        <v>6.5</v>
      </c>
      <c r="AN8">
        <v>6.5</v>
      </c>
      <c r="AO8">
        <v>4</v>
      </c>
      <c r="AP8">
        <v>4</v>
      </c>
      <c r="AQ8">
        <v>6</v>
      </c>
      <c r="AR8">
        <v>6</v>
      </c>
    </row>
    <row r="9" spans="1:44" x14ac:dyDescent="0.25">
      <c r="A9">
        <v>6</v>
      </c>
      <c r="B9">
        <v>12</v>
      </c>
      <c r="C9">
        <v>6</v>
      </c>
      <c r="D9">
        <v>6.5</v>
      </c>
      <c r="E9">
        <v>6</v>
      </c>
      <c r="F9">
        <v>6.5</v>
      </c>
      <c r="G9">
        <v>6</v>
      </c>
      <c r="H9">
        <v>8</v>
      </c>
      <c r="I9">
        <v>7</v>
      </c>
      <c r="J9">
        <v>6</v>
      </c>
      <c r="K9">
        <v>7</v>
      </c>
      <c r="L9">
        <v>7</v>
      </c>
      <c r="M9">
        <v>6</v>
      </c>
      <c r="N9">
        <v>6</v>
      </c>
      <c r="P9">
        <v>7.5</v>
      </c>
      <c r="Q9">
        <v>6.5</v>
      </c>
      <c r="R9">
        <v>6.5</v>
      </c>
      <c r="S9">
        <v>7</v>
      </c>
      <c r="T9">
        <v>6</v>
      </c>
      <c r="U9">
        <v>7</v>
      </c>
      <c r="V9">
        <v>6.5</v>
      </c>
      <c r="W9">
        <v>7</v>
      </c>
      <c r="X9">
        <v>7</v>
      </c>
      <c r="Y9">
        <v>6.5</v>
      </c>
      <c r="Z9">
        <v>7</v>
      </c>
      <c r="AA9">
        <v>4</v>
      </c>
      <c r="AB9">
        <v>6.5</v>
      </c>
      <c r="AC9">
        <v>7.5</v>
      </c>
      <c r="AD9">
        <v>6</v>
      </c>
      <c r="AE9">
        <v>6.5</v>
      </c>
      <c r="AF9">
        <v>6.5</v>
      </c>
      <c r="AG9">
        <v>6</v>
      </c>
      <c r="AH9">
        <v>4</v>
      </c>
      <c r="AK9">
        <v>6</v>
      </c>
      <c r="AL9">
        <v>6</v>
      </c>
      <c r="AM9">
        <v>6</v>
      </c>
      <c r="AN9">
        <v>8</v>
      </c>
      <c r="AO9">
        <v>6.5</v>
      </c>
      <c r="AP9">
        <v>6</v>
      </c>
      <c r="AQ9">
        <v>7</v>
      </c>
      <c r="AR9">
        <v>6.5</v>
      </c>
    </row>
    <row r="10" spans="1:44" x14ac:dyDescent="0.25">
      <c r="A10">
        <v>12</v>
      </c>
      <c r="B10">
        <v>6</v>
      </c>
      <c r="C10">
        <v>7</v>
      </c>
      <c r="D10">
        <v>6</v>
      </c>
      <c r="E10">
        <v>6</v>
      </c>
      <c r="F10">
        <v>6.5</v>
      </c>
      <c r="G10">
        <v>6.5</v>
      </c>
      <c r="H10">
        <v>4</v>
      </c>
      <c r="I10">
        <v>14</v>
      </c>
      <c r="J10">
        <v>6</v>
      </c>
      <c r="K10">
        <v>7</v>
      </c>
      <c r="L10">
        <v>6.5</v>
      </c>
      <c r="M10">
        <v>6.5</v>
      </c>
      <c r="N10">
        <v>5.5</v>
      </c>
      <c r="P10">
        <v>7.5</v>
      </c>
      <c r="Q10">
        <v>7</v>
      </c>
      <c r="R10">
        <v>7</v>
      </c>
      <c r="S10">
        <v>12</v>
      </c>
      <c r="T10">
        <v>11</v>
      </c>
      <c r="U10">
        <v>14</v>
      </c>
      <c r="V10">
        <v>10</v>
      </c>
      <c r="W10">
        <v>12</v>
      </c>
      <c r="X10">
        <v>8</v>
      </c>
      <c r="Y10">
        <v>13</v>
      </c>
      <c r="Z10">
        <v>16</v>
      </c>
      <c r="AA10">
        <v>4</v>
      </c>
      <c r="AB10">
        <v>6.5</v>
      </c>
      <c r="AC10">
        <v>6.5</v>
      </c>
      <c r="AD10">
        <v>7</v>
      </c>
      <c r="AE10">
        <v>6</v>
      </c>
      <c r="AF10">
        <v>6</v>
      </c>
      <c r="AG10">
        <v>6</v>
      </c>
      <c r="AH10">
        <v>6.5</v>
      </c>
      <c r="AK10">
        <v>6</v>
      </c>
      <c r="AL10">
        <v>6.5</v>
      </c>
      <c r="AM10">
        <v>7</v>
      </c>
      <c r="AN10">
        <v>7</v>
      </c>
      <c r="AO10">
        <v>7.5</v>
      </c>
      <c r="AP10">
        <v>6.5</v>
      </c>
      <c r="AQ10">
        <v>8</v>
      </c>
      <c r="AR10">
        <v>6.5</v>
      </c>
    </row>
    <row r="11" spans="1:44" x14ac:dyDescent="0.25">
      <c r="A11">
        <v>6</v>
      </c>
      <c r="B11">
        <v>6.5</v>
      </c>
      <c r="C11">
        <v>7</v>
      </c>
      <c r="D11">
        <v>6</v>
      </c>
      <c r="E11">
        <v>12</v>
      </c>
      <c r="F11">
        <v>13</v>
      </c>
      <c r="G11">
        <v>12</v>
      </c>
      <c r="H11">
        <v>7</v>
      </c>
      <c r="I11">
        <v>6.5</v>
      </c>
      <c r="J11">
        <v>12</v>
      </c>
      <c r="K11">
        <v>14</v>
      </c>
      <c r="L11">
        <v>7</v>
      </c>
      <c r="M11">
        <v>6.5</v>
      </c>
      <c r="N11">
        <v>6</v>
      </c>
      <c r="P11">
        <v>6.5</v>
      </c>
      <c r="Q11">
        <v>7</v>
      </c>
      <c r="R11">
        <v>7</v>
      </c>
      <c r="S11">
        <v>7</v>
      </c>
      <c r="T11">
        <v>7</v>
      </c>
      <c r="U11">
        <v>8</v>
      </c>
      <c r="V11">
        <v>6</v>
      </c>
      <c r="W11">
        <v>6</v>
      </c>
      <c r="X11">
        <v>6.5</v>
      </c>
      <c r="Y11">
        <v>7</v>
      </c>
      <c r="Z11">
        <v>6</v>
      </c>
      <c r="AA11">
        <v>14</v>
      </c>
      <c r="AB11">
        <v>12</v>
      </c>
      <c r="AC11">
        <v>12</v>
      </c>
      <c r="AD11">
        <v>14</v>
      </c>
      <c r="AE11">
        <v>13</v>
      </c>
      <c r="AF11">
        <v>14</v>
      </c>
      <c r="AG11">
        <v>12</v>
      </c>
      <c r="AH11">
        <v>13</v>
      </c>
      <c r="AK11">
        <v>6.5</v>
      </c>
      <c r="AL11">
        <v>7</v>
      </c>
      <c r="AM11">
        <v>6.5</v>
      </c>
      <c r="AN11">
        <v>7</v>
      </c>
      <c r="AO11">
        <v>6.5</v>
      </c>
      <c r="AP11">
        <v>6</v>
      </c>
      <c r="AQ11">
        <v>7</v>
      </c>
      <c r="AR11">
        <v>7</v>
      </c>
    </row>
    <row r="12" spans="1:44" x14ac:dyDescent="0.25">
      <c r="A12">
        <v>7</v>
      </c>
      <c r="B12">
        <v>6</v>
      </c>
      <c r="C12">
        <v>6.5</v>
      </c>
      <c r="D12">
        <v>6</v>
      </c>
      <c r="E12">
        <v>7</v>
      </c>
      <c r="F12">
        <v>6.5</v>
      </c>
      <c r="G12">
        <v>6.5</v>
      </c>
      <c r="H12">
        <v>7</v>
      </c>
      <c r="I12">
        <v>6</v>
      </c>
      <c r="J12">
        <v>6</v>
      </c>
      <c r="K12">
        <v>6.5</v>
      </c>
      <c r="L12">
        <v>6.5</v>
      </c>
      <c r="M12">
        <v>6.5</v>
      </c>
      <c r="N12">
        <v>6</v>
      </c>
      <c r="P12">
        <v>6.5</v>
      </c>
      <c r="Q12">
        <v>7</v>
      </c>
      <c r="R12">
        <v>6.5</v>
      </c>
      <c r="S12">
        <v>6.5</v>
      </c>
      <c r="T12">
        <v>6</v>
      </c>
      <c r="U12">
        <v>7</v>
      </c>
      <c r="V12">
        <v>6</v>
      </c>
      <c r="W12">
        <v>6</v>
      </c>
      <c r="X12">
        <v>7</v>
      </c>
      <c r="Y12">
        <v>6.5</v>
      </c>
      <c r="Z12">
        <v>6</v>
      </c>
      <c r="AA12">
        <v>7</v>
      </c>
      <c r="AB12">
        <v>6.5</v>
      </c>
      <c r="AC12">
        <v>7</v>
      </c>
      <c r="AD12">
        <v>6.5</v>
      </c>
      <c r="AE12">
        <v>7</v>
      </c>
      <c r="AF12">
        <v>6.5</v>
      </c>
      <c r="AG12">
        <v>7</v>
      </c>
      <c r="AH12">
        <v>7</v>
      </c>
      <c r="AK12">
        <v>7</v>
      </c>
      <c r="AL12">
        <v>7</v>
      </c>
      <c r="AM12">
        <v>7</v>
      </c>
      <c r="AN12">
        <v>8</v>
      </c>
      <c r="AO12">
        <v>8</v>
      </c>
      <c r="AP12">
        <v>7</v>
      </c>
      <c r="AQ12">
        <v>8</v>
      </c>
      <c r="AR12">
        <v>7</v>
      </c>
    </row>
    <row r="13" spans="1:44" x14ac:dyDescent="0.25">
      <c r="A13">
        <v>6</v>
      </c>
      <c r="B13">
        <v>4</v>
      </c>
      <c r="C13">
        <v>6.5</v>
      </c>
      <c r="D13">
        <v>5.5</v>
      </c>
      <c r="E13">
        <v>13</v>
      </c>
      <c r="F13">
        <v>15</v>
      </c>
      <c r="G13">
        <v>6</v>
      </c>
      <c r="H13">
        <v>7</v>
      </c>
      <c r="I13">
        <v>7</v>
      </c>
      <c r="J13">
        <v>6</v>
      </c>
      <c r="K13">
        <v>6.5</v>
      </c>
      <c r="L13">
        <v>6</v>
      </c>
      <c r="M13">
        <v>6.5</v>
      </c>
      <c r="N13">
        <v>6</v>
      </c>
      <c r="P13">
        <v>6.5</v>
      </c>
      <c r="Q13">
        <v>7</v>
      </c>
      <c r="R13">
        <v>7</v>
      </c>
      <c r="S13">
        <v>4</v>
      </c>
      <c r="T13">
        <v>6.5</v>
      </c>
      <c r="U13">
        <v>7</v>
      </c>
      <c r="V13">
        <v>6</v>
      </c>
      <c r="W13">
        <v>4</v>
      </c>
      <c r="X13">
        <v>7</v>
      </c>
      <c r="Y13">
        <v>5</v>
      </c>
      <c r="Z13">
        <v>6</v>
      </c>
      <c r="AA13">
        <v>6.5</v>
      </c>
      <c r="AB13">
        <v>6.5</v>
      </c>
      <c r="AC13">
        <v>7</v>
      </c>
      <c r="AD13">
        <v>6</v>
      </c>
      <c r="AE13">
        <v>6.5</v>
      </c>
      <c r="AF13">
        <v>6</v>
      </c>
      <c r="AG13">
        <v>6.5</v>
      </c>
      <c r="AH13">
        <v>7</v>
      </c>
      <c r="AK13">
        <v>6.5</v>
      </c>
      <c r="AL13">
        <v>8</v>
      </c>
      <c r="AM13">
        <v>8</v>
      </c>
      <c r="AN13">
        <v>6.5</v>
      </c>
      <c r="AO13">
        <v>8</v>
      </c>
      <c r="AP13">
        <v>6</v>
      </c>
      <c r="AQ13">
        <v>6</v>
      </c>
      <c r="AR13">
        <v>7</v>
      </c>
    </row>
    <row r="14" spans="1:44" x14ac:dyDescent="0.25">
      <c r="A14">
        <v>7</v>
      </c>
      <c r="B14">
        <v>5</v>
      </c>
      <c r="C14">
        <v>7</v>
      </c>
      <c r="D14">
        <v>6</v>
      </c>
      <c r="E14">
        <v>12</v>
      </c>
      <c r="F14">
        <v>13</v>
      </c>
      <c r="G14">
        <v>6</v>
      </c>
      <c r="H14">
        <v>6</v>
      </c>
      <c r="I14">
        <v>7</v>
      </c>
      <c r="J14">
        <v>6</v>
      </c>
      <c r="K14">
        <v>7</v>
      </c>
      <c r="L14">
        <v>6.5</v>
      </c>
      <c r="M14">
        <v>6.5</v>
      </c>
      <c r="N14">
        <v>5</v>
      </c>
      <c r="P14">
        <v>6.5</v>
      </c>
      <c r="Q14">
        <v>6.5</v>
      </c>
      <c r="R14">
        <v>6.5</v>
      </c>
      <c r="S14">
        <v>6.5</v>
      </c>
      <c r="T14">
        <v>6</v>
      </c>
      <c r="U14">
        <v>7</v>
      </c>
      <c r="V14">
        <v>6</v>
      </c>
      <c r="W14">
        <v>6</v>
      </c>
      <c r="X14">
        <v>6.5</v>
      </c>
      <c r="Y14">
        <v>6.5</v>
      </c>
      <c r="Z14">
        <v>6</v>
      </c>
      <c r="AA14">
        <v>7</v>
      </c>
      <c r="AB14">
        <v>6.5</v>
      </c>
      <c r="AC14">
        <v>7</v>
      </c>
      <c r="AD14">
        <v>6.5</v>
      </c>
      <c r="AE14">
        <v>7</v>
      </c>
      <c r="AF14">
        <v>6</v>
      </c>
      <c r="AG14">
        <v>6</v>
      </c>
      <c r="AH14">
        <v>7</v>
      </c>
      <c r="AK14">
        <v>6</v>
      </c>
      <c r="AL14">
        <v>8</v>
      </c>
      <c r="AM14">
        <v>7</v>
      </c>
      <c r="AN14">
        <v>7</v>
      </c>
      <c r="AO14">
        <v>7</v>
      </c>
      <c r="AP14">
        <v>7</v>
      </c>
      <c r="AQ14">
        <v>6.5</v>
      </c>
      <c r="AR14">
        <v>5</v>
      </c>
    </row>
    <row r="15" spans="1:44" x14ac:dyDescent="0.25">
      <c r="A15">
        <v>13</v>
      </c>
      <c r="B15">
        <v>6</v>
      </c>
      <c r="C15">
        <v>6.5</v>
      </c>
      <c r="D15">
        <v>6</v>
      </c>
      <c r="E15">
        <v>12</v>
      </c>
      <c r="F15">
        <v>12</v>
      </c>
      <c r="G15">
        <v>6</v>
      </c>
      <c r="H15">
        <v>7</v>
      </c>
      <c r="I15">
        <v>8</v>
      </c>
      <c r="J15">
        <v>6</v>
      </c>
      <c r="K15">
        <v>7</v>
      </c>
      <c r="L15">
        <v>7</v>
      </c>
      <c r="M15">
        <v>7</v>
      </c>
      <c r="N15">
        <v>6</v>
      </c>
      <c r="P15">
        <v>6</v>
      </c>
      <c r="Q15">
        <v>9</v>
      </c>
      <c r="R15">
        <v>4</v>
      </c>
      <c r="S15">
        <v>6.5</v>
      </c>
      <c r="T15">
        <v>7</v>
      </c>
      <c r="U15">
        <v>8</v>
      </c>
      <c r="V15">
        <v>7</v>
      </c>
      <c r="W15">
        <v>6.5</v>
      </c>
      <c r="X15">
        <v>6.5</v>
      </c>
      <c r="Y15">
        <v>8</v>
      </c>
      <c r="Z15">
        <v>6</v>
      </c>
      <c r="AA15">
        <v>6.5</v>
      </c>
      <c r="AB15">
        <v>7</v>
      </c>
      <c r="AC15">
        <v>6.5</v>
      </c>
      <c r="AD15">
        <v>6</v>
      </c>
      <c r="AE15">
        <v>6.5</v>
      </c>
      <c r="AF15">
        <v>6</v>
      </c>
      <c r="AG15">
        <v>6.5</v>
      </c>
      <c r="AH15">
        <v>7</v>
      </c>
      <c r="AK15">
        <v>6</v>
      </c>
      <c r="AL15">
        <v>4.5</v>
      </c>
      <c r="AM15">
        <v>7</v>
      </c>
      <c r="AN15">
        <v>7</v>
      </c>
      <c r="AO15">
        <v>6</v>
      </c>
      <c r="AP15">
        <v>5.5</v>
      </c>
      <c r="AQ15">
        <v>6</v>
      </c>
      <c r="AR15">
        <v>6</v>
      </c>
    </row>
    <row r="16" spans="1:44" x14ac:dyDescent="0.25">
      <c r="A16">
        <v>12</v>
      </c>
      <c r="B16">
        <v>6</v>
      </c>
      <c r="C16">
        <v>6</v>
      </c>
      <c r="D16">
        <v>6</v>
      </c>
      <c r="E16">
        <v>13</v>
      </c>
      <c r="F16">
        <v>13</v>
      </c>
      <c r="G16">
        <v>7</v>
      </c>
      <c r="H16">
        <v>8</v>
      </c>
      <c r="I16">
        <v>8</v>
      </c>
      <c r="J16">
        <v>7</v>
      </c>
      <c r="K16">
        <v>8</v>
      </c>
      <c r="L16">
        <v>7</v>
      </c>
      <c r="M16">
        <v>6</v>
      </c>
      <c r="N16">
        <v>6</v>
      </c>
      <c r="P16">
        <v>6.5</v>
      </c>
      <c r="Q16">
        <v>6</v>
      </c>
      <c r="R16">
        <v>6</v>
      </c>
      <c r="S16">
        <v>6.5</v>
      </c>
      <c r="T16">
        <v>6.5</v>
      </c>
      <c r="U16">
        <v>8</v>
      </c>
      <c r="V16">
        <v>6</v>
      </c>
      <c r="W16">
        <v>7</v>
      </c>
      <c r="X16">
        <v>5</v>
      </c>
      <c r="Y16">
        <v>6.5</v>
      </c>
      <c r="Z16">
        <v>6</v>
      </c>
      <c r="AA16">
        <v>7</v>
      </c>
      <c r="AB16">
        <v>6.5</v>
      </c>
      <c r="AC16">
        <v>6.5</v>
      </c>
      <c r="AD16">
        <v>6</v>
      </c>
      <c r="AE16">
        <v>6.5</v>
      </c>
      <c r="AF16">
        <v>6.5</v>
      </c>
      <c r="AG16">
        <v>7</v>
      </c>
      <c r="AH16">
        <v>6.5</v>
      </c>
      <c r="AK16">
        <v>5</v>
      </c>
      <c r="AL16">
        <v>6.5</v>
      </c>
      <c r="AM16">
        <v>6</v>
      </c>
      <c r="AN16">
        <v>7</v>
      </c>
      <c r="AO16">
        <v>8</v>
      </c>
      <c r="AP16">
        <v>5</v>
      </c>
      <c r="AQ16">
        <v>8</v>
      </c>
      <c r="AR16">
        <v>6</v>
      </c>
    </row>
    <row r="17" spans="1:45" x14ac:dyDescent="0.25">
      <c r="A17">
        <v>13</v>
      </c>
      <c r="B17">
        <v>6</v>
      </c>
      <c r="C17">
        <v>5</v>
      </c>
      <c r="D17">
        <v>6.5</v>
      </c>
      <c r="E17">
        <v>12</v>
      </c>
      <c r="F17">
        <v>12</v>
      </c>
      <c r="G17">
        <v>15</v>
      </c>
      <c r="H17">
        <v>7.5</v>
      </c>
      <c r="I17">
        <v>16</v>
      </c>
      <c r="J17">
        <v>14</v>
      </c>
      <c r="K17">
        <v>16</v>
      </c>
      <c r="L17">
        <v>6.5</v>
      </c>
      <c r="M17">
        <v>6.5</v>
      </c>
      <c r="N17">
        <v>6</v>
      </c>
      <c r="P17">
        <v>7</v>
      </c>
      <c r="Q17">
        <v>8</v>
      </c>
      <c r="R17">
        <v>7</v>
      </c>
      <c r="S17">
        <v>14</v>
      </c>
      <c r="T17">
        <v>13</v>
      </c>
      <c r="U17">
        <v>16</v>
      </c>
      <c r="V17">
        <v>14</v>
      </c>
      <c r="W17">
        <v>13</v>
      </c>
      <c r="X17">
        <v>14</v>
      </c>
      <c r="Y17">
        <v>14</v>
      </c>
      <c r="Z17">
        <v>14</v>
      </c>
      <c r="AA17">
        <v>14</v>
      </c>
      <c r="AB17">
        <v>16</v>
      </c>
      <c r="AC17">
        <v>14</v>
      </c>
      <c r="AD17">
        <v>14</v>
      </c>
      <c r="AE17">
        <v>14</v>
      </c>
      <c r="AF17">
        <v>14</v>
      </c>
      <c r="AG17">
        <v>14</v>
      </c>
      <c r="AH17">
        <v>14</v>
      </c>
      <c r="AK17">
        <v>6.5</v>
      </c>
      <c r="AL17">
        <v>6.5</v>
      </c>
      <c r="AM17">
        <v>7</v>
      </c>
      <c r="AN17">
        <v>7</v>
      </c>
      <c r="AO17">
        <v>7</v>
      </c>
      <c r="AP17">
        <v>6.5</v>
      </c>
      <c r="AQ17">
        <v>6.5</v>
      </c>
      <c r="AR17">
        <v>7</v>
      </c>
    </row>
    <row r="18" spans="1:45" x14ac:dyDescent="0.25">
      <c r="A18">
        <v>14</v>
      </c>
      <c r="B18">
        <v>6.5</v>
      </c>
      <c r="C18">
        <v>14</v>
      </c>
      <c r="D18">
        <v>14</v>
      </c>
      <c r="E18">
        <f>SUM(E2:E17)</f>
        <v>135.5</v>
      </c>
      <c r="F18">
        <f>SUM(F2:F17)</f>
        <v>142</v>
      </c>
      <c r="G18">
        <v>12</v>
      </c>
      <c r="H18">
        <v>7</v>
      </c>
      <c r="I18">
        <v>15</v>
      </c>
      <c r="J18">
        <v>12</v>
      </c>
      <c r="K18">
        <v>15</v>
      </c>
      <c r="L18">
        <v>14</v>
      </c>
      <c r="M18">
        <v>13</v>
      </c>
      <c r="N18">
        <v>13</v>
      </c>
      <c r="P18">
        <v>6.5</v>
      </c>
      <c r="Q18">
        <v>8</v>
      </c>
      <c r="R18">
        <v>6.5</v>
      </c>
      <c r="S18">
        <v>13</v>
      </c>
      <c r="T18">
        <v>12</v>
      </c>
      <c r="U18">
        <v>14</v>
      </c>
      <c r="V18">
        <v>12</v>
      </c>
      <c r="W18">
        <v>12</v>
      </c>
      <c r="X18">
        <v>13</v>
      </c>
      <c r="Y18">
        <v>13</v>
      </c>
      <c r="Z18">
        <v>12</v>
      </c>
      <c r="AA18">
        <v>13</v>
      </c>
      <c r="AB18">
        <v>14</v>
      </c>
      <c r="AC18">
        <v>13</v>
      </c>
      <c r="AD18">
        <v>13</v>
      </c>
      <c r="AE18">
        <v>13</v>
      </c>
      <c r="AF18">
        <v>12</v>
      </c>
      <c r="AG18">
        <v>13</v>
      </c>
      <c r="AH18">
        <v>13</v>
      </c>
      <c r="AK18">
        <v>13</v>
      </c>
      <c r="AL18">
        <v>13</v>
      </c>
      <c r="AM18">
        <v>16</v>
      </c>
      <c r="AN18">
        <v>13</v>
      </c>
      <c r="AO18">
        <v>14</v>
      </c>
      <c r="AP18">
        <v>10</v>
      </c>
      <c r="AQ18">
        <v>12</v>
      </c>
      <c r="AR18">
        <v>14</v>
      </c>
    </row>
    <row r="19" spans="1:45" x14ac:dyDescent="0.25">
      <c r="A19">
        <v>13</v>
      </c>
      <c r="B19">
        <v>6</v>
      </c>
      <c r="C19">
        <v>13</v>
      </c>
      <c r="D19">
        <v>12</v>
      </c>
      <c r="E19">
        <v>220</v>
      </c>
      <c r="F19">
        <v>220</v>
      </c>
      <c r="G19">
        <v>12</v>
      </c>
      <c r="H19">
        <v>16</v>
      </c>
      <c r="I19">
        <v>16</v>
      </c>
      <c r="J19">
        <v>12</v>
      </c>
      <c r="K19">
        <v>14</v>
      </c>
      <c r="L19">
        <v>13</v>
      </c>
      <c r="M19">
        <v>12</v>
      </c>
      <c r="N19">
        <v>11</v>
      </c>
      <c r="P19">
        <v>14</v>
      </c>
      <c r="Q19">
        <v>15</v>
      </c>
      <c r="R19">
        <v>13</v>
      </c>
      <c r="S19">
        <v>13</v>
      </c>
      <c r="T19">
        <v>14</v>
      </c>
      <c r="U19">
        <v>16</v>
      </c>
      <c r="V19">
        <v>13</v>
      </c>
      <c r="W19">
        <v>12</v>
      </c>
      <c r="X19">
        <v>13</v>
      </c>
      <c r="Y19">
        <v>13</v>
      </c>
      <c r="Z19">
        <v>12</v>
      </c>
      <c r="AA19">
        <v>13</v>
      </c>
      <c r="AB19">
        <v>13</v>
      </c>
      <c r="AC19">
        <v>14</v>
      </c>
      <c r="AD19">
        <v>12</v>
      </c>
      <c r="AE19">
        <v>13</v>
      </c>
      <c r="AF19">
        <v>12</v>
      </c>
      <c r="AG19">
        <v>12</v>
      </c>
      <c r="AH19">
        <v>13</v>
      </c>
      <c r="AK19">
        <v>6</v>
      </c>
      <c r="AL19">
        <v>6.5</v>
      </c>
      <c r="AM19">
        <v>7</v>
      </c>
      <c r="AN19">
        <v>6.5</v>
      </c>
      <c r="AO19">
        <v>6.5</v>
      </c>
      <c r="AP19">
        <v>5</v>
      </c>
      <c r="AQ19">
        <v>6.5</v>
      </c>
      <c r="AR19">
        <v>8</v>
      </c>
    </row>
    <row r="20" spans="1:45" x14ac:dyDescent="0.25">
      <c r="A20">
        <f>SUM(A3:A19)</f>
        <v>148.5</v>
      </c>
      <c r="B20">
        <v>12</v>
      </c>
      <c r="C20">
        <v>14</v>
      </c>
      <c r="D20">
        <v>12</v>
      </c>
      <c r="E20">
        <f>E18/E19*100</f>
        <v>61.590909090909093</v>
      </c>
      <c r="F20">
        <f>F18/F19*100</f>
        <v>64.545454545454547</v>
      </c>
      <c r="G20">
        <v>13</v>
      </c>
      <c r="H20">
        <v>15</v>
      </c>
      <c r="I20">
        <v>16</v>
      </c>
      <c r="J20">
        <v>13</v>
      </c>
      <c r="K20">
        <v>16</v>
      </c>
      <c r="L20">
        <v>14</v>
      </c>
      <c r="M20">
        <v>13</v>
      </c>
      <c r="N20">
        <v>12</v>
      </c>
      <c r="P20">
        <v>14</v>
      </c>
      <c r="Q20">
        <v>14</v>
      </c>
      <c r="R20">
        <v>13</v>
      </c>
      <c r="S20">
        <v>14</v>
      </c>
      <c r="T20">
        <v>14</v>
      </c>
      <c r="U20">
        <v>16</v>
      </c>
      <c r="V20">
        <v>12</v>
      </c>
      <c r="W20">
        <v>14</v>
      </c>
      <c r="X20">
        <v>14</v>
      </c>
      <c r="Y20">
        <v>14</v>
      </c>
      <c r="Z20">
        <v>14</v>
      </c>
      <c r="AA20">
        <v>14</v>
      </c>
      <c r="AB20">
        <v>14</v>
      </c>
      <c r="AC20">
        <v>14</v>
      </c>
      <c r="AD20">
        <v>13</v>
      </c>
      <c r="AE20">
        <v>14</v>
      </c>
      <c r="AF20">
        <v>14</v>
      </c>
      <c r="AG20">
        <v>13</v>
      </c>
      <c r="AH20">
        <v>14</v>
      </c>
      <c r="AK20">
        <v>6</v>
      </c>
      <c r="AL20">
        <v>6.5</v>
      </c>
      <c r="AM20">
        <v>8</v>
      </c>
      <c r="AN20">
        <v>8</v>
      </c>
      <c r="AO20">
        <v>7</v>
      </c>
      <c r="AP20">
        <v>4</v>
      </c>
      <c r="AQ20">
        <v>5</v>
      </c>
      <c r="AR20">
        <v>8</v>
      </c>
    </row>
    <row r="21" spans="1:45" x14ac:dyDescent="0.25">
      <c r="A21">
        <v>230</v>
      </c>
      <c r="B21">
        <v>11</v>
      </c>
      <c r="C21">
        <v>14</v>
      </c>
      <c r="D21">
        <v>14</v>
      </c>
      <c r="G21">
        <v>13</v>
      </c>
      <c r="H21">
        <v>12</v>
      </c>
      <c r="I21">
        <v>14</v>
      </c>
      <c r="J21">
        <v>12</v>
      </c>
      <c r="K21">
        <v>14</v>
      </c>
      <c r="L21">
        <v>14</v>
      </c>
      <c r="M21">
        <v>13</v>
      </c>
      <c r="N21">
        <v>13</v>
      </c>
      <c r="P21">
        <f>SUM(P2:P20)</f>
        <v>146</v>
      </c>
      <c r="Q21">
        <f>SUM(Q2:Q20)</f>
        <v>155.5</v>
      </c>
      <c r="R21">
        <f>SUM(R2:R20)</f>
        <v>136</v>
      </c>
      <c r="S21">
        <v>13</v>
      </c>
      <c r="T21">
        <v>13</v>
      </c>
      <c r="U21">
        <v>14</v>
      </c>
      <c r="V21">
        <v>12</v>
      </c>
      <c r="W21">
        <v>13</v>
      </c>
      <c r="X21">
        <v>13</v>
      </c>
      <c r="Y21">
        <v>13</v>
      </c>
      <c r="Z21">
        <v>12</v>
      </c>
      <c r="AA21">
        <v>13</v>
      </c>
      <c r="AB21">
        <v>13</v>
      </c>
      <c r="AC21">
        <v>14</v>
      </c>
      <c r="AD21">
        <v>13</v>
      </c>
      <c r="AE21">
        <v>13</v>
      </c>
      <c r="AF21">
        <v>12</v>
      </c>
      <c r="AG21">
        <v>12</v>
      </c>
      <c r="AH21">
        <v>13</v>
      </c>
      <c r="AK21">
        <v>13</v>
      </c>
      <c r="AL21">
        <v>15</v>
      </c>
      <c r="AM21">
        <v>15</v>
      </c>
      <c r="AN21">
        <v>16</v>
      </c>
      <c r="AO21">
        <v>16</v>
      </c>
      <c r="AP21">
        <v>13</v>
      </c>
      <c r="AQ21">
        <v>14</v>
      </c>
      <c r="AR21">
        <v>14</v>
      </c>
    </row>
    <row r="22" spans="1:45" x14ac:dyDescent="0.25">
      <c r="S22">
        <f>SUM(S17:S21)</f>
        <v>67</v>
      </c>
      <c r="T22">
        <f t="shared" ref="T22:AB22" si="0">SUM(T17:T21)</f>
        <v>66</v>
      </c>
      <c r="U22">
        <f t="shared" si="0"/>
        <v>76</v>
      </c>
      <c r="V22">
        <f t="shared" si="0"/>
        <v>63</v>
      </c>
      <c r="W22">
        <f t="shared" si="0"/>
        <v>64</v>
      </c>
      <c r="X22">
        <f t="shared" si="0"/>
        <v>67</v>
      </c>
      <c r="Y22">
        <f t="shared" si="0"/>
        <v>67</v>
      </c>
      <c r="Z22">
        <f t="shared" si="0"/>
        <v>64</v>
      </c>
      <c r="AA22">
        <f t="shared" si="0"/>
        <v>67</v>
      </c>
      <c r="AB22">
        <f t="shared" si="0"/>
        <v>70</v>
      </c>
      <c r="AC22">
        <f t="shared" ref="AC22" si="1">SUM(AC17:AC21)</f>
        <v>69</v>
      </c>
      <c r="AD22">
        <f t="shared" ref="AD22" si="2">SUM(AD17:AD21)</f>
        <v>65</v>
      </c>
      <c r="AE22">
        <f t="shared" ref="AE22" si="3">SUM(AE17:AE21)</f>
        <v>67</v>
      </c>
      <c r="AF22">
        <f t="shared" ref="AF22" si="4">SUM(AF17:AF21)</f>
        <v>64</v>
      </c>
      <c r="AG22">
        <f t="shared" ref="AG22" si="5">SUM(AG17:AG21)</f>
        <v>64</v>
      </c>
      <c r="AH22">
        <f t="shared" ref="AH22" si="6">SUM(AH17:AH21)</f>
        <v>67</v>
      </c>
      <c r="AI22">
        <f t="shared" ref="AI22" si="7">SUM(AI17:AI21)</f>
        <v>0</v>
      </c>
      <c r="AJ22">
        <f t="shared" ref="AJ22" si="8">SUM(AJ17:AJ21)</f>
        <v>0</v>
      </c>
      <c r="AK22">
        <v>12</v>
      </c>
      <c r="AL22">
        <v>13</v>
      </c>
      <c r="AM22">
        <v>14</v>
      </c>
      <c r="AN22">
        <v>14</v>
      </c>
      <c r="AO22">
        <v>14</v>
      </c>
      <c r="AP22">
        <v>12</v>
      </c>
      <c r="AQ22">
        <v>13</v>
      </c>
      <c r="AR22">
        <v>13</v>
      </c>
    </row>
    <row r="23" spans="1:45" x14ac:dyDescent="0.25">
      <c r="A23">
        <f>A20/A21*100</f>
        <v>64.565217391304358</v>
      </c>
      <c r="B23">
        <v>12</v>
      </c>
      <c r="C23">
        <v>14</v>
      </c>
      <c r="D23">
        <v>12</v>
      </c>
      <c r="G23">
        <f>SUM(G2:G21)</f>
        <v>164.5</v>
      </c>
      <c r="H23">
        <v>14</v>
      </c>
      <c r="I23">
        <f>SUM(I2:I21)</f>
        <v>193</v>
      </c>
      <c r="J23">
        <f>SUM(J2:J21)</f>
        <v>162</v>
      </c>
      <c r="K23">
        <v>188.5</v>
      </c>
      <c r="L23">
        <v>160.5</v>
      </c>
      <c r="M23">
        <f>SUM(M2:M21)</f>
        <v>151</v>
      </c>
      <c r="N23">
        <v>32</v>
      </c>
      <c r="O23">
        <f>SUM(O2:O21)</f>
        <v>0</v>
      </c>
      <c r="P23">
        <v>210</v>
      </c>
      <c r="Q23">
        <v>210</v>
      </c>
      <c r="R23">
        <v>210</v>
      </c>
      <c r="S23">
        <f>SUM(S2:S21)</f>
        <v>171.5</v>
      </c>
      <c r="T23">
        <f t="shared" ref="T23:AB23" si="9">SUM(T2:T21)</f>
        <v>167</v>
      </c>
      <c r="U23">
        <f t="shared" si="9"/>
        <v>195</v>
      </c>
      <c r="V23">
        <f t="shared" si="9"/>
        <v>160.5</v>
      </c>
      <c r="W23">
        <f t="shared" si="9"/>
        <v>165.5</v>
      </c>
      <c r="X23">
        <f t="shared" si="9"/>
        <v>167.5</v>
      </c>
      <c r="Y23">
        <f t="shared" si="9"/>
        <v>175</v>
      </c>
      <c r="Z23">
        <f t="shared" si="9"/>
        <v>167</v>
      </c>
      <c r="AA23">
        <f t="shared" si="9"/>
        <v>172</v>
      </c>
      <c r="AB23">
        <f t="shared" si="9"/>
        <v>177</v>
      </c>
      <c r="AC23">
        <v>174</v>
      </c>
      <c r="AD23">
        <f t="shared" ref="AD23:AJ23" si="10">SUM(AD2:AD21)</f>
        <v>168.5</v>
      </c>
      <c r="AE23">
        <f t="shared" si="10"/>
        <v>172.5</v>
      </c>
      <c r="AF23">
        <f t="shared" si="10"/>
        <v>164.5</v>
      </c>
      <c r="AG23">
        <f t="shared" si="10"/>
        <v>167</v>
      </c>
      <c r="AH23">
        <f t="shared" si="10"/>
        <v>169</v>
      </c>
      <c r="AI23">
        <f t="shared" si="10"/>
        <v>0</v>
      </c>
      <c r="AJ23">
        <f t="shared" si="10"/>
        <v>0</v>
      </c>
      <c r="AK23">
        <v>13</v>
      </c>
      <c r="AL23">
        <v>12</v>
      </c>
      <c r="AM23">
        <v>13</v>
      </c>
      <c r="AN23">
        <v>14</v>
      </c>
      <c r="AO23">
        <v>13</v>
      </c>
      <c r="AP23">
        <v>12</v>
      </c>
      <c r="AQ23">
        <v>12</v>
      </c>
      <c r="AR23">
        <v>12</v>
      </c>
    </row>
    <row r="24" spans="1:45" x14ac:dyDescent="0.25">
      <c r="B24">
        <v>13</v>
      </c>
      <c r="C24">
        <f>SUM(C2:C23)</f>
        <v>175</v>
      </c>
      <c r="D24">
        <v>165</v>
      </c>
      <c r="G24">
        <v>260</v>
      </c>
      <c r="H24">
        <f>SUM(H2:H23)</f>
        <v>179</v>
      </c>
      <c r="I24">
        <v>260</v>
      </c>
      <c r="J24">
        <v>260</v>
      </c>
      <c r="K24">
        <v>260</v>
      </c>
      <c r="L24">
        <v>240</v>
      </c>
      <c r="M24">
        <v>240</v>
      </c>
      <c r="N24">
        <v>7</v>
      </c>
      <c r="O24">
        <v>240</v>
      </c>
      <c r="P24">
        <f>P21/P23*100</f>
        <v>69.523809523809518</v>
      </c>
      <c r="Q24">
        <f>Q21/Q23*100</f>
        <v>74.047619047619051</v>
      </c>
      <c r="R24">
        <f>R21/R23*100</f>
        <v>64.761904761904759</v>
      </c>
      <c r="S24">
        <v>260</v>
      </c>
      <c r="T24">
        <v>260</v>
      </c>
      <c r="U24">
        <v>260</v>
      </c>
      <c r="V24">
        <v>260</v>
      </c>
      <c r="W24">
        <v>260</v>
      </c>
      <c r="X24">
        <v>260</v>
      </c>
      <c r="Y24">
        <v>260</v>
      </c>
      <c r="Z24">
        <v>260</v>
      </c>
      <c r="AA24">
        <v>260</v>
      </c>
      <c r="AB24">
        <v>260</v>
      </c>
      <c r="AC24">
        <v>260</v>
      </c>
      <c r="AD24">
        <v>260</v>
      </c>
      <c r="AE24">
        <v>260</v>
      </c>
      <c r="AF24">
        <v>260</v>
      </c>
      <c r="AG24">
        <v>260</v>
      </c>
      <c r="AH24">
        <v>260</v>
      </c>
      <c r="AI24">
        <v>260</v>
      </c>
      <c r="AJ24">
        <v>260</v>
      </c>
      <c r="AK24">
        <v>13</v>
      </c>
      <c r="AL24">
        <v>14</v>
      </c>
      <c r="AM24">
        <v>14</v>
      </c>
      <c r="AN24">
        <v>15</v>
      </c>
      <c r="AO24">
        <v>14</v>
      </c>
      <c r="AP24">
        <v>13</v>
      </c>
      <c r="AQ24">
        <v>14</v>
      </c>
      <c r="AR24">
        <v>13</v>
      </c>
    </row>
    <row r="25" spans="1:45" x14ac:dyDescent="0.25">
      <c r="AK25">
        <f>SUM(AK21:AK24)</f>
        <v>51</v>
      </c>
      <c r="AL25">
        <f t="shared" ref="AL25:AR25" si="11">SUM(AL21:AL24)</f>
        <v>54</v>
      </c>
      <c r="AM25">
        <f t="shared" si="11"/>
        <v>56</v>
      </c>
      <c r="AN25">
        <f t="shared" si="11"/>
        <v>59</v>
      </c>
      <c r="AO25">
        <f t="shared" si="11"/>
        <v>57</v>
      </c>
      <c r="AP25">
        <f t="shared" si="11"/>
        <v>50</v>
      </c>
      <c r="AQ25">
        <f t="shared" si="11"/>
        <v>53</v>
      </c>
      <c r="AR25">
        <f t="shared" si="11"/>
        <v>52</v>
      </c>
    </row>
    <row r="26" spans="1:45" x14ac:dyDescent="0.25">
      <c r="B26">
        <v>12</v>
      </c>
      <c r="C26">
        <v>270</v>
      </c>
      <c r="D26">
        <v>270</v>
      </c>
      <c r="G26">
        <f>G23/G24*100</f>
        <v>63.269230769230766</v>
      </c>
      <c r="H26">
        <v>260</v>
      </c>
      <c r="I26">
        <f>I23/I24*100</f>
        <v>74.230769230769226</v>
      </c>
      <c r="J26">
        <f t="shared" ref="J26:K26" si="12">J23/J24*100</f>
        <v>62.307692307692307</v>
      </c>
      <c r="K26">
        <f t="shared" si="12"/>
        <v>72.5</v>
      </c>
      <c r="L26">
        <f>L23/L24*100</f>
        <v>66.875</v>
      </c>
      <c r="M26">
        <f>M23/M24*100</f>
        <v>62.916666666666664</v>
      </c>
      <c r="N26">
        <v>7</v>
      </c>
      <c r="O26">
        <f t="shared" ref="O26" si="13">O23/O24*100</f>
        <v>0</v>
      </c>
      <c r="S26">
        <f>S23/S24*100</f>
        <v>65.961538461538467</v>
      </c>
      <c r="T26">
        <f t="shared" ref="T26:AB26" si="14">T23/T24*100</f>
        <v>64.230769230769241</v>
      </c>
      <c r="U26">
        <f t="shared" si="14"/>
        <v>75</v>
      </c>
      <c r="V26">
        <f t="shared" si="14"/>
        <v>61.730769230769234</v>
      </c>
      <c r="W26">
        <f t="shared" si="14"/>
        <v>63.653846153846146</v>
      </c>
      <c r="X26">
        <f t="shared" si="14"/>
        <v>64.423076923076934</v>
      </c>
      <c r="Y26">
        <f t="shared" si="14"/>
        <v>67.307692307692307</v>
      </c>
      <c r="Z26">
        <f t="shared" si="14"/>
        <v>64.230769230769241</v>
      </c>
      <c r="AA26">
        <f t="shared" si="14"/>
        <v>66.153846153846146</v>
      </c>
      <c r="AB26">
        <f t="shared" si="14"/>
        <v>68.07692307692308</v>
      </c>
      <c r="AC26">
        <f t="shared" ref="AC26" si="15">AC23/AC24*100</f>
        <v>66.92307692307692</v>
      </c>
      <c r="AD26">
        <f t="shared" ref="AD26" si="16">AD23/AD24*100</f>
        <v>64.807692307692307</v>
      </c>
      <c r="AE26">
        <f t="shared" ref="AE26" si="17">AE23/AE24*100</f>
        <v>66.34615384615384</v>
      </c>
      <c r="AF26">
        <f t="shared" ref="AF26" si="18">AF23/AF24*100</f>
        <v>63.269230769230766</v>
      </c>
      <c r="AG26">
        <f t="shared" ref="AG26" si="19">AG23/AG24*100</f>
        <v>64.230769230769241</v>
      </c>
      <c r="AH26">
        <f t="shared" ref="AH26" si="20">AH23/AH24*100</f>
        <v>65</v>
      </c>
      <c r="AI26">
        <f t="shared" ref="AI26" si="21">AI23/AI24*100</f>
        <v>0</v>
      </c>
      <c r="AJ26">
        <f t="shared" ref="AJ26" si="22">AJ23/AJ24*100</f>
        <v>0</v>
      </c>
      <c r="AK26">
        <f>SUM(AK2:AK24)</f>
        <v>176.5</v>
      </c>
      <c r="AL26">
        <f t="shared" ref="AL26:AS26" si="23">SUM(AL2:AL24)</f>
        <v>186.5</v>
      </c>
      <c r="AM26">
        <f t="shared" si="23"/>
        <v>196.5</v>
      </c>
      <c r="AN26">
        <f t="shared" si="23"/>
        <v>200.5</v>
      </c>
      <c r="AO26">
        <f t="shared" si="23"/>
        <v>198</v>
      </c>
      <c r="AP26">
        <f t="shared" si="23"/>
        <v>168</v>
      </c>
      <c r="AQ26">
        <f t="shared" si="23"/>
        <v>185.5</v>
      </c>
      <c r="AR26">
        <v>184.5</v>
      </c>
      <c r="AS26">
        <f t="shared" si="23"/>
        <v>0</v>
      </c>
    </row>
    <row r="27" spans="1:45" x14ac:dyDescent="0.25">
      <c r="B27">
        <f>SUM(B2:B26)</f>
        <v>172.5</v>
      </c>
      <c r="C27">
        <f>C24/C26*100</f>
        <v>64.81481481481481</v>
      </c>
      <c r="D27">
        <f>D24/D26*100</f>
        <v>61.111111111111114</v>
      </c>
      <c r="H27">
        <f>H24/H26*100</f>
        <v>68.84615384615384</v>
      </c>
      <c r="K27">
        <v>2</v>
      </c>
      <c r="L27">
        <v>2</v>
      </c>
      <c r="N27">
        <v>7</v>
      </c>
      <c r="AC27">
        <v>2</v>
      </c>
      <c r="AK27">
        <v>280</v>
      </c>
      <c r="AL27">
        <v>280</v>
      </c>
      <c r="AM27">
        <v>280</v>
      </c>
      <c r="AN27">
        <v>280</v>
      </c>
      <c r="AO27">
        <v>280</v>
      </c>
      <c r="AP27">
        <v>280</v>
      </c>
      <c r="AQ27">
        <v>280</v>
      </c>
      <c r="AR27">
        <v>280</v>
      </c>
      <c r="AS27">
        <v>280</v>
      </c>
    </row>
    <row r="28" spans="1:45" x14ac:dyDescent="0.25">
      <c r="B28">
        <v>290</v>
      </c>
      <c r="D28">
        <v>2</v>
      </c>
      <c r="N28">
        <v>7</v>
      </c>
      <c r="AK28">
        <f>AK26/AK27*100</f>
        <v>63.035714285714285</v>
      </c>
      <c r="AL28">
        <f t="shared" ref="AL28:AS28" si="24">AL26/AL27*100</f>
        <v>66.607142857142847</v>
      </c>
      <c r="AM28">
        <f t="shared" si="24"/>
        <v>70.178571428571416</v>
      </c>
      <c r="AN28">
        <f t="shared" si="24"/>
        <v>71.607142857142861</v>
      </c>
      <c r="AO28">
        <f t="shared" si="24"/>
        <v>70.714285714285722</v>
      </c>
      <c r="AP28">
        <f t="shared" si="24"/>
        <v>60</v>
      </c>
      <c r="AQ28">
        <f t="shared" si="24"/>
        <v>66.25</v>
      </c>
      <c r="AR28">
        <f t="shared" si="24"/>
        <v>65.892857142857139</v>
      </c>
      <c r="AS28">
        <f t="shared" si="24"/>
        <v>0</v>
      </c>
    </row>
    <row r="29" spans="1:45" x14ac:dyDescent="0.25">
      <c r="B29">
        <f>B27/B28*100</f>
        <v>59.482758620689658</v>
      </c>
      <c r="N29">
        <v>8</v>
      </c>
      <c r="AR29">
        <v>2</v>
      </c>
    </row>
    <row r="30" spans="1:45" x14ac:dyDescent="0.25">
      <c r="N30">
        <v>8</v>
      </c>
    </row>
    <row r="31" spans="1:45" x14ac:dyDescent="0.25">
      <c r="N31">
        <v>7</v>
      </c>
    </row>
    <row r="32" spans="1:45" x14ac:dyDescent="0.25">
      <c r="N32">
        <v>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Q22" sqref="Q22"/>
    </sheetView>
  </sheetViews>
  <sheetFormatPr defaultRowHeight="15" x14ac:dyDescent="0.25"/>
  <sheetData>
    <row r="1" spans="1:17" x14ac:dyDescent="0.25">
      <c r="A1">
        <v>24</v>
      </c>
      <c r="B1">
        <v>16</v>
      </c>
      <c r="F1">
        <v>25</v>
      </c>
      <c r="G1">
        <v>20</v>
      </c>
      <c r="H1">
        <v>16</v>
      </c>
      <c r="J1">
        <v>22</v>
      </c>
      <c r="K1">
        <v>38</v>
      </c>
      <c r="L1">
        <v>17</v>
      </c>
      <c r="M1">
        <v>49</v>
      </c>
      <c r="P1">
        <v>6</v>
      </c>
      <c r="Q1">
        <v>6.5</v>
      </c>
    </row>
    <row r="2" spans="1:17" x14ac:dyDescent="0.25">
      <c r="A2">
        <v>7</v>
      </c>
      <c r="B2">
        <v>7</v>
      </c>
      <c r="F2">
        <v>7</v>
      </c>
      <c r="G2">
        <v>7</v>
      </c>
      <c r="H2">
        <v>7</v>
      </c>
      <c r="J2">
        <v>7</v>
      </c>
      <c r="K2">
        <v>7</v>
      </c>
      <c r="L2">
        <v>8</v>
      </c>
      <c r="M2">
        <v>7</v>
      </c>
      <c r="P2">
        <v>6.5</v>
      </c>
      <c r="Q2">
        <v>7</v>
      </c>
    </row>
    <row r="3" spans="1:17" x14ac:dyDescent="0.25">
      <c r="A3">
        <v>7</v>
      </c>
      <c r="B3">
        <v>7</v>
      </c>
      <c r="F3">
        <v>6.5</v>
      </c>
      <c r="G3">
        <v>6.5</v>
      </c>
      <c r="H3">
        <v>5.5</v>
      </c>
      <c r="J3">
        <v>7</v>
      </c>
      <c r="K3">
        <v>6.5</v>
      </c>
      <c r="L3">
        <v>7</v>
      </c>
      <c r="M3">
        <v>7</v>
      </c>
      <c r="P3">
        <v>6.5</v>
      </c>
      <c r="Q3">
        <v>6.5</v>
      </c>
    </row>
    <row r="4" spans="1:17" x14ac:dyDescent="0.25">
      <c r="A4">
        <v>7</v>
      </c>
      <c r="B4">
        <v>6.5</v>
      </c>
      <c r="F4">
        <v>6.5</v>
      </c>
      <c r="G4">
        <v>7</v>
      </c>
      <c r="H4">
        <v>7</v>
      </c>
      <c r="J4">
        <v>7</v>
      </c>
      <c r="K4">
        <v>7</v>
      </c>
      <c r="L4">
        <v>7</v>
      </c>
      <c r="M4">
        <v>7.5</v>
      </c>
      <c r="P4">
        <v>7</v>
      </c>
      <c r="Q4">
        <v>6.5</v>
      </c>
    </row>
    <row r="5" spans="1:17" x14ac:dyDescent="0.25">
      <c r="A5">
        <v>6</v>
      </c>
      <c r="B5">
        <v>6</v>
      </c>
      <c r="F5">
        <v>6</v>
      </c>
      <c r="G5">
        <v>6</v>
      </c>
      <c r="H5">
        <v>7</v>
      </c>
      <c r="J5">
        <v>6</v>
      </c>
      <c r="K5">
        <v>7</v>
      </c>
      <c r="L5">
        <v>6.5</v>
      </c>
      <c r="M5">
        <v>7</v>
      </c>
      <c r="P5">
        <v>6</v>
      </c>
      <c r="Q5">
        <v>6</v>
      </c>
    </row>
    <row r="6" spans="1:17" x14ac:dyDescent="0.25">
      <c r="A6">
        <v>7</v>
      </c>
      <c r="B6">
        <v>3.5</v>
      </c>
      <c r="F6">
        <v>7</v>
      </c>
      <c r="G6">
        <v>6.5</v>
      </c>
      <c r="H6">
        <v>6.5</v>
      </c>
      <c r="J6">
        <v>6</v>
      </c>
      <c r="K6">
        <v>6.5</v>
      </c>
      <c r="L6">
        <v>6</v>
      </c>
      <c r="M6">
        <v>7</v>
      </c>
      <c r="P6">
        <v>7.5</v>
      </c>
      <c r="Q6">
        <v>6</v>
      </c>
    </row>
    <row r="7" spans="1:17" x14ac:dyDescent="0.25">
      <c r="A7">
        <v>6.5</v>
      </c>
      <c r="B7">
        <v>6</v>
      </c>
      <c r="F7">
        <v>6.5</v>
      </c>
      <c r="G7">
        <v>6.5</v>
      </c>
      <c r="H7">
        <v>7</v>
      </c>
      <c r="J7">
        <v>7</v>
      </c>
      <c r="K7">
        <v>6.5</v>
      </c>
      <c r="L7">
        <v>7</v>
      </c>
      <c r="M7">
        <v>7</v>
      </c>
      <c r="P7">
        <v>7</v>
      </c>
      <c r="Q7">
        <v>6</v>
      </c>
    </row>
    <row r="8" spans="1:17" x14ac:dyDescent="0.25">
      <c r="A8">
        <v>6.5</v>
      </c>
      <c r="B8">
        <v>7</v>
      </c>
      <c r="F8">
        <v>6.5</v>
      </c>
      <c r="G8">
        <v>6</v>
      </c>
      <c r="H8">
        <v>6</v>
      </c>
      <c r="J8">
        <v>7</v>
      </c>
      <c r="K8">
        <v>7</v>
      </c>
      <c r="L8">
        <v>7</v>
      </c>
      <c r="M8">
        <v>6.5</v>
      </c>
      <c r="P8">
        <v>7</v>
      </c>
      <c r="Q8">
        <v>7.5</v>
      </c>
    </row>
    <row r="9" spans="1:17" x14ac:dyDescent="0.25">
      <c r="A9">
        <v>6.5</v>
      </c>
      <c r="B9">
        <v>7.5</v>
      </c>
      <c r="F9">
        <v>6.5</v>
      </c>
      <c r="G9">
        <v>6.5</v>
      </c>
      <c r="H9">
        <v>6</v>
      </c>
      <c r="J9">
        <v>5.5</v>
      </c>
      <c r="K9">
        <v>6.5</v>
      </c>
      <c r="L9">
        <v>6.5</v>
      </c>
      <c r="M9">
        <v>5</v>
      </c>
      <c r="P9">
        <v>6.5</v>
      </c>
      <c r="Q9">
        <v>5.5</v>
      </c>
    </row>
    <row r="10" spans="1:17" x14ac:dyDescent="0.25">
      <c r="A10">
        <v>7</v>
      </c>
      <c r="B10">
        <v>7</v>
      </c>
      <c r="F10">
        <v>7</v>
      </c>
      <c r="G10">
        <v>6.5</v>
      </c>
      <c r="H10">
        <v>7</v>
      </c>
      <c r="J10">
        <v>7</v>
      </c>
      <c r="K10">
        <v>7</v>
      </c>
      <c r="L10">
        <v>7</v>
      </c>
      <c r="M10">
        <v>7</v>
      </c>
      <c r="P10">
        <v>13</v>
      </c>
      <c r="Q10">
        <v>7</v>
      </c>
    </row>
    <row r="11" spans="1:17" x14ac:dyDescent="0.25">
      <c r="A11">
        <v>13</v>
      </c>
      <c r="B11">
        <v>16</v>
      </c>
      <c r="F11">
        <v>7</v>
      </c>
      <c r="G11">
        <v>7</v>
      </c>
      <c r="H11">
        <v>7</v>
      </c>
      <c r="J11">
        <v>6.5</v>
      </c>
      <c r="K11">
        <v>7</v>
      </c>
      <c r="L11">
        <v>8</v>
      </c>
      <c r="M11">
        <v>6.5</v>
      </c>
      <c r="P11">
        <v>14</v>
      </c>
      <c r="Q11">
        <v>7</v>
      </c>
    </row>
    <row r="12" spans="1:17" x14ac:dyDescent="0.25">
      <c r="A12">
        <v>5</v>
      </c>
      <c r="B12">
        <v>6.5</v>
      </c>
      <c r="F12">
        <v>6.5</v>
      </c>
      <c r="G12">
        <v>6.5</v>
      </c>
      <c r="H12">
        <v>6</v>
      </c>
      <c r="J12">
        <v>8</v>
      </c>
      <c r="K12">
        <v>6</v>
      </c>
      <c r="L12">
        <v>8</v>
      </c>
      <c r="M12">
        <v>5.5</v>
      </c>
      <c r="P12">
        <v>15</v>
      </c>
      <c r="Q12">
        <v>6.5</v>
      </c>
    </row>
    <row r="13" spans="1:17" x14ac:dyDescent="0.25">
      <c r="A13">
        <v>6.5</v>
      </c>
      <c r="B13">
        <v>6.5</v>
      </c>
      <c r="F13">
        <v>7</v>
      </c>
      <c r="G13">
        <v>7</v>
      </c>
      <c r="H13">
        <v>7</v>
      </c>
      <c r="J13">
        <v>8</v>
      </c>
      <c r="K13">
        <v>6</v>
      </c>
      <c r="L13">
        <v>8</v>
      </c>
      <c r="M13">
        <v>5.5</v>
      </c>
      <c r="P13">
        <v>21</v>
      </c>
      <c r="Q13">
        <v>7.5</v>
      </c>
    </row>
    <row r="14" spans="1:17" x14ac:dyDescent="0.25">
      <c r="A14">
        <v>6.5</v>
      </c>
      <c r="B14">
        <v>7</v>
      </c>
      <c r="F14">
        <v>6.5</v>
      </c>
      <c r="G14">
        <v>6.5</v>
      </c>
      <c r="H14">
        <v>6.5</v>
      </c>
      <c r="J14">
        <v>7</v>
      </c>
      <c r="K14">
        <v>5.5</v>
      </c>
      <c r="L14">
        <v>6.5</v>
      </c>
      <c r="M14">
        <v>6</v>
      </c>
      <c r="P14">
        <f>SUM(P1:P13)</f>
        <v>123</v>
      </c>
      <c r="Q14">
        <v>19.5</v>
      </c>
    </row>
    <row r="15" spans="1:17" x14ac:dyDescent="0.25">
      <c r="A15">
        <v>6.5</v>
      </c>
      <c r="B15">
        <v>6.5</v>
      </c>
      <c r="F15">
        <v>6.5</v>
      </c>
      <c r="G15">
        <v>6.5</v>
      </c>
      <c r="H15">
        <v>6</v>
      </c>
      <c r="J15">
        <v>7</v>
      </c>
      <c r="K15">
        <v>6.5</v>
      </c>
      <c r="L15">
        <v>7</v>
      </c>
      <c r="M15">
        <v>7</v>
      </c>
      <c r="P15">
        <v>180</v>
      </c>
      <c r="Q15">
        <v>21</v>
      </c>
    </row>
    <row r="16" spans="1:17" x14ac:dyDescent="0.25">
      <c r="A16">
        <v>7</v>
      </c>
      <c r="B16">
        <v>7</v>
      </c>
      <c r="F16">
        <v>7</v>
      </c>
      <c r="G16">
        <v>7</v>
      </c>
      <c r="H16">
        <v>7</v>
      </c>
      <c r="J16">
        <v>8</v>
      </c>
      <c r="K16">
        <v>6.5</v>
      </c>
      <c r="L16">
        <v>7</v>
      </c>
      <c r="M16">
        <v>8</v>
      </c>
      <c r="P16">
        <f>P14/P15*100</f>
        <v>68.333333333333329</v>
      </c>
      <c r="Q16">
        <v>21</v>
      </c>
    </row>
    <row r="17" spans="1:17" x14ac:dyDescent="0.25">
      <c r="A17">
        <v>6.5</v>
      </c>
      <c r="B17">
        <v>6.5</v>
      </c>
      <c r="F17">
        <v>7</v>
      </c>
      <c r="G17">
        <v>6</v>
      </c>
      <c r="H17">
        <v>6</v>
      </c>
      <c r="J17">
        <v>7</v>
      </c>
      <c r="K17">
        <v>7</v>
      </c>
      <c r="L17">
        <v>8</v>
      </c>
      <c r="M17">
        <v>7</v>
      </c>
      <c r="Q17">
        <v>26</v>
      </c>
    </row>
    <row r="18" spans="1:17" x14ac:dyDescent="0.25">
      <c r="A18">
        <v>7</v>
      </c>
      <c r="B18">
        <v>6.5</v>
      </c>
      <c r="F18">
        <v>7.5</v>
      </c>
      <c r="G18">
        <v>6</v>
      </c>
      <c r="H18">
        <v>5</v>
      </c>
      <c r="J18">
        <v>7</v>
      </c>
      <c r="K18">
        <v>6.5</v>
      </c>
      <c r="L18">
        <v>6.5</v>
      </c>
      <c r="M18">
        <v>6.5</v>
      </c>
      <c r="Q18">
        <f>SUM(Q1:Q17)</f>
        <v>173</v>
      </c>
    </row>
    <row r="19" spans="1:17" x14ac:dyDescent="0.25">
      <c r="A19">
        <v>7</v>
      </c>
      <c r="B19">
        <v>7</v>
      </c>
      <c r="F19">
        <v>7</v>
      </c>
      <c r="G19">
        <v>6.5</v>
      </c>
      <c r="H19">
        <v>6</v>
      </c>
      <c r="J19">
        <v>13</v>
      </c>
      <c r="K19">
        <v>13</v>
      </c>
      <c r="L19">
        <v>14</v>
      </c>
      <c r="M19">
        <v>13</v>
      </c>
      <c r="Q19">
        <v>260</v>
      </c>
    </row>
    <row r="20" spans="1:17" x14ac:dyDescent="0.25">
      <c r="A20">
        <v>6.5</v>
      </c>
      <c r="B20">
        <v>7</v>
      </c>
      <c r="F20">
        <v>7</v>
      </c>
      <c r="G20">
        <v>6.5</v>
      </c>
      <c r="H20">
        <v>7</v>
      </c>
      <c r="J20">
        <v>14</v>
      </c>
      <c r="K20">
        <v>13</v>
      </c>
      <c r="L20">
        <v>14</v>
      </c>
      <c r="M20">
        <v>14</v>
      </c>
      <c r="Q20">
        <f>Q18/Q19*100</f>
        <v>66.538461538461533</v>
      </c>
    </row>
    <row r="21" spans="1:17" x14ac:dyDescent="0.25">
      <c r="J21">
        <f>SUM(J17:J20)</f>
        <v>41</v>
      </c>
      <c r="K21">
        <f t="shared" ref="K21:O21" si="0">SUM(K17:K20)</f>
        <v>39.5</v>
      </c>
      <c r="L21">
        <f t="shared" si="0"/>
        <v>42.5</v>
      </c>
      <c r="M21">
        <f t="shared" si="0"/>
        <v>40.5</v>
      </c>
      <c r="N21">
        <f t="shared" si="0"/>
        <v>0</v>
      </c>
      <c r="O21">
        <f t="shared" si="0"/>
        <v>0</v>
      </c>
    </row>
    <row r="22" spans="1:17" x14ac:dyDescent="0.25">
      <c r="A22">
        <v>6</v>
      </c>
      <c r="B22">
        <v>6</v>
      </c>
      <c r="F22">
        <v>6.5</v>
      </c>
      <c r="G22">
        <v>5.5</v>
      </c>
      <c r="H22">
        <v>6</v>
      </c>
      <c r="J22">
        <f>SUM(J2:J20)</f>
        <v>145</v>
      </c>
      <c r="K22">
        <f t="shared" ref="K22:O22" si="1">SUM(K2:K20)</f>
        <v>138</v>
      </c>
      <c r="L22">
        <f t="shared" si="1"/>
        <v>149</v>
      </c>
      <c r="M22">
        <f t="shared" si="1"/>
        <v>140</v>
      </c>
      <c r="N22">
        <f t="shared" si="1"/>
        <v>0</v>
      </c>
      <c r="O22">
        <f t="shared" si="1"/>
        <v>0</v>
      </c>
    </row>
    <row r="23" spans="1:17" x14ac:dyDescent="0.25">
      <c r="A23">
        <v>6.5</v>
      </c>
      <c r="B23">
        <v>7</v>
      </c>
      <c r="F23">
        <v>13</v>
      </c>
      <c r="G23">
        <v>13</v>
      </c>
      <c r="H23">
        <v>13</v>
      </c>
      <c r="J23">
        <v>210</v>
      </c>
      <c r="K23">
        <v>210</v>
      </c>
      <c r="L23">
        <v>210</v>
      </c>
      <c r="M23">
        <v>210</v>
      </c>
      <c r="N23">
        <v>210</v>
      </c>
      <c r="O23">
        <v>210</v>
      </c>
    </row>
    <row r="24" spans="1:17" x14ac:dyDescent="0.25">
      <c r="A24">
        <v>6.5</v>
      </c>
      <c r="B24">
        <v>6</v>
      </c>
      <c r="F24">
        <v>7</v>
      </c>
      <c r="G24">
        <v>5.5</v>
      </c>
      <c r="H24">
        <v>6</v>
      </c>
      <c r="J24">
        <f>J22/J23*100</f>
        <v>69.047619047619051</v>
      </c>
      <c r="K24">
        <f t="shared" ref="K24:O24" si="2">K22/K23*100</f>
        <v>65.714285714285708</v>
      </c>
      <c r="L24">
        <f t="shared" si="2"/>
        <v>70.952380952380949</v>
      </c>
      <c r="M24">
        <f t="shared" si="2"/>
        <v>66.666666666666657</v>
      </c>
      <c r="N24">
        <f t="shared" si="2"/>
        <v>0</v>
      </c>
      <c r="O24">
        <f t="shared" si="2"/>
        <v>0</v>
      </c>
    </row>
    <row r="25" spans="1:17" x14ac:dyDescent="0.25">
      <c r="A25">
        <v>13</v>
      </c>
      <c r="B25">
        <v>14</v>
      </c>
      <c r="F25">
        <v>6</v>
      </c>
      <c r="G25">
        <v>6.5</v>
      </c>
      <c r="H25">
        <v>6</v>
      </c>
    </row>
    <row r="26" spans="1:17" x14ac:dyDescent="0.25">
      <c r="A26">
        <v>12</v>
      </c>
      <c r="B26">
        <v>13</v>
      </c>
      <c r="F26">
        <v>6</v>
      </c>
      <c r="G26">
        <v>6</v>
      </c>
      <c r="H26">
        <v>6</v>
      </c>
    </row>
    <row r="27" spans="1:17" x14ac:dyDescent="0.25">
      <c r="A27">
        <v>13</v>
      </c>
      <c r="B27">
        <v>14</v>
      </c>
      <c r="F27">
        <v>7</v>
      </c>
      <c r="G27">
        <v>7.5</v>
      </c>
      <c r="H27">
        <v>6</v>
      </c>
    </row>
    <row r="28" spans="1:17" x14ac:dyDescent="0.25">
      <c r="A28">
        <v>14</v>
      </c>
      <c r="B28">
        <v>14</v>
      </c>
      <c r="F28">
        <v>13</v>
      </c>
      <c r="G28">
        <v>14</v>
      </c>
      <c r="H28">
        <v>13</v>
      </c>
    </row>
    <row r="29" spans="1:17" x14ac:dyDescent="0.25">
      <c r="A29">
        <f>SUM(A25:A28)</f>
        <v>52</v>
      </c>
      <c r="B29">
        <f t="shared" ref="B29:E29" si="3">SUM(B25:B28)</f>
        <v>55</v>
      </c>
      <c r="C29">
        <f t="shared" si="3"/>
        <v>0</v>
      </c>
      <c r="D29">
        <f t="shared" si="3"/>
        <v>0</v>
      </c>
      <c r="E29">
        <f t="shared" si="3"/>
        <v>0</v>
      </c>
      <c r="F29">
        <v>12</v>
      </c>
      <c r="G29">
        <v>13</v>
      </c>
      <c r="H29">
        <v>13</v>
      </c>
    </row>
    <row r="30" spans="1:17" x14ac:dyDescent="0.25">
      <c r="A30">
        <f>SUM(A2:A28)</f>
        <v>203</v>
      </c>
      <c r="B30">
        <f t="shared" ref="B30:E30" si="4">SUM(B2:B28)</f>
        <v>208</v>
      </c>
      <c r="C30">
        <f t="shared" si="4"/>
        <v>0</v>
      </c>
      <c r="D30">
        <f t="shared" si="4"/>
        <v>0</v>
      </c>
      <c r="E30">
        <f t="shared" si="4"/>
        <v>0</v>
      </c>
      <c r="F30">
        <v>13</v>
      </c>
      <c r="G30">
        <v>13</v>
      </c>
      <c r="H30">
        <v>13</v>
      </c>
    </row>
    <row r="31" spans="1:17" x14ac:dyDescent="0.25">
      <c r="A31">
        <v>310</v>
      </c>
      <c r="B31">
        <v>310</v>
      </c>
      <c r="C31">
        <v>310</v>
      </c>
      <c r="D31">
        <v>310</v>
      </c>
      <c r="E31">
        <v>310</v>
      </c>
      <c r="F31">
        <v>14</v>
      </c>
      <c r="G31">
        <v>13</v>
      </c>
      <c r="H31">
        <v>13</v>
      </c>
    </row>
    <row r="32" spans="1:17" x14ac:dyDescent="0.25">
      <c r="F32">
        <f>SUM(F28:F31)</f>
        <v>52</v>
      </c>
      <c r="G32">
        <f t="shared" ref="G32:H32" si="5">SUM(G28:G31)</f>
        <v>53</v>
      </c>
      <c r="H32">
        <f t="shared" si="5"/>
        <v>52</v>
      </c>
    </row>
    <row r="33" spans="1:8" x14ac:dyDescent="0.25">
      <c r="A33">
        <f>A30/A31*100</f>
        <v>65.483870967741936</v>
      </c>
      <c r="B33">
        <f t="shared" ref="B33:E33" si="6">B30/B31*100</f>
        <v>67.096774193548399</v>
      </c>
      <c r="C33">
        <f t="shared" si="6"/>
        <v>0</v>
      </c>
      <c r="D33">
        <f t="shared" si="6"/>
        <v>0</v>
      </c>
      <c r="E33">
        <f t="shared" si="6"/>
        <v>0</v>
      </c>
      <c r="F33">
        <f>SUM(F2:F31)</f>
        <v>226</v>
      </c>
      <c r="G33">
        <f t="shared" ref="G33:H33" si="7">SUM(G2:G31)</f>
        <v>221</v>
      </c>
      <c r="H33">
        <f t="shared" si="7"/>
        <v>217.5</v>
      </c>
    </row>
    <row r="34" spans="1:8" x14ac:dyDescent="0.25">
      <c r="F34">
        <v>340</v>
      </c>
      <c r="G34">
        <v>340</v>
      </c>
      <c r="H34">
        <v>340</v>
      </c>
    </row>
    <row r="35" spans="1:8" x14ac:dyDescent="0.25">
      <c r="F35">
        <f>F33/F34*100</f>
        <v>66.470588235294116</v>
      </c>
      <c r="G35">
        <f t="shared" ref="G35:H35" si="8">G33/G34*100</f>
        <v>65</v>
      </c>
      <c r="H35">
        <f t="shared" si="8"/>
        <v>63.970588235294116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at Beaver Hall 5th Aug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2017-08-05T10:52:49Z</cp:lastPrinted>
  <dcterms:created xsi:type="dcterms:W3CDTF">2017-08-04T13:02:28Z</dcterms:created>
  <dcterms:modified xsi:type="dcterms:W3CDTF">2017-08-09T14:44:51Z</dcterms:modified>
</cp:coreProperties>
</file>