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17955" windowHeight="10785"/>
  </bookViews>
  <sheets>
    <sheet name="BD at Beaver Hall, Wednesday 27" sheetId="1" r:id="rId1"/>
    <sheet name="Sheet1" sheetId="2" r:id="rId2"/>
    <sheet name="Sheet2" sheetId="3" r:id="rId3"/>
  </sheets>
  <calcPr calcId="145621"/>
  <fileRecoveryPr repairLoad="1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6" i="1"/>
  <c r="H5" i="1"/>
  <c r="H4" i="1"/>
  <c r="H3" i="1"/>
  <c r="H2" i="1"/>
  <c r="H23" i="1"/>
  <c r="H22" i="1"/>
  <c r="H21" i="1"/>
  <c r="H20" i="1"/>
  <c r="H19" i="1"/>
  <c r="H18" i="1"/>
  <c r="AM32" i="2" l="1"/>
  <c r="AM30" i="2"/>
  <c r="AL23" i="2"/>
  <c r="AL21" i="2"/>
  <c r="AF22" i="2"/>
  <c r="AF24" i="2" s="1"/>
  <c r="AG22" i="2"/>
  <c r="AG24" i="2" s="1"/>
  <c r="AI22" i="2"/>
  <c r="AI24" i="2" s="1"/>
  <c r="AJ22" i="2"/>
  <c r="AK22" i="2"/>
  <c r="AH24" i="2"/>
  <c r="AJ24" i="2"/>
  <c r="AK24" i="2"/>
  <c r="AE24" i="2"/>
  <c r="AE22" i="2"/>
  <c r="Z18" i="2" l="1"/>
  <c r="Z20" i="2" s="1"/>
  <c r="AA18" i="2"/>
  <c r="AA20" i="2" s="1"/>
  <c r="AB18" i="2"/>
  <c r="AB20" i="2" s="1"/>
  <c r="AC18" i="2"/>
  <c r="AC20" i="2" s="1"/>
  <c r="AD18" i="2"/>
  <c r="AD20" i="2"/>
  <c r="Y20" i="2"/>
  <c r="Y18" i="2"/>
  <c r="W40" i="3"/>
  <c r="W43" i="3"/>
  <c r="W41" i="3"/>
  <c r="U34" i="3"/>
  <c r="U35" i="3"/>
  <c r="U37" i="3" s="1"/>
  <c r="T34" i="3"/>
  <c r="T37" i="3"/>
  <c r="T35" i="3"/>
  <c r="T19" i="2"/>
  <c r="U19" i="2"/>
  <c r="V19" i="2"/>
  <c r="W19" i="2"/>
  <c r="X19" i="2"/>
  <c r="S19" i="2"/>
  <c r="T20" i="2"/>
  <c r="T22" i="2" s="1"/>
  <c r="U20" i="2"/>
  <c r="U22" i="2" s="1"/>
  <c r="V20" i="2"/>
  <c r="V22" i="2" s="1"/>
  <c r="W20" i="2"/>
  <c r="W22" i="2" s="1"/>
  <c r="X20" i="2"/>
  <c r="X22" i="2"/>
  <c r="S20" i="2"/>
  <c r="S22" i="2" s="1"/>
  <c r="Q26" i="3"/>
  <c r="R26" i="3"/>
  <c r="S26" i="3"/>
  <c r="P26" i="3"/>
  <c r="Q27" i="3"/>
  <c r="Q29" i="3" s="1"/>
  <c r="R27" i="3"/>
  <c r="R29" i="3" s="1"/>
  <c r="S27" i="3"/>
  <c r="S29" i="3"/>
  <c r="P29" i="3"/>
  <c r="P27" i="3"/>
  <c r="M33" i="3"/>
  <c r="M36" i="3" s="1"/>
  <c r="K32" i="3"/>
  <c r="L32" i="3"/>
  <c r="N32" i="3"/>
  <c r="J32" i="3"/>
  <c r="K33" i="3"/>
  <c r="K36" i="3" s="1"/>
  <c r="L33" i="3"/>
  <c r="L36" i="3" s="1"/>
  <c r="N33" i="3"/>
  <c r="N36" i="3" s="1"/>
  <c r="J36" i="3"/>
  <c r="J33" i="3"/>
  <c r="G29" i="3"/>
  <c r="H29" i="3"/>
  <c r="I29" i="3"/>
  <c r="F29" i="3"/>
  <c r="G30" i="3"/>
  <c r="G33" i="3" s="1"/>
  <c r="H30" i="3"/>
  <c r="H33" i="3" s="1"/>
  <c r="I30" i="3"/>
  <c r="I33" i="3" s="1"/>
  <c r="F33" i="3"/>
  <c r="F30" i="3"/>
  <c r="B23" i="3"/>
  <c r="C23" i="3"/>
  <c r="A23" i="3"/>
  <c r="B24" i="3"/>
  <c r="B27" i="3" s="1"/>
  <c r="C24" i="3"/>
  <c r="C27" i="3" s="1"/>
  <c r="D24" i="3"/>
  <c r="E24" i="3"/>
  <c r="D27" i="3"/>
  <c r="E27" i="3"/>
  <c r="A27" i="3"/>
  <c r="A24" i="3"/>
  <c r="B23" i="2"/>
  <c r="C23" i="2"/>
  <c r="D23" i="2"/>
  <c r="E23" i="2"/>
  <c r="F23" i="2"/>
  <c r="A23" i="2"/>
</calcChain>
</file>

<file path=xl/sharedStrings.xml><?xml version="1.0" encoding="utf-8"?>
<sst xmlns="http://schemas.openxmlformats.org/spreadsheetml/2006/main" count="172" uniqueCount="82">
  <si>
    <t>Ms E Watts</t>
  </si>
  <si>
    <t>Ms Vicky Lowe</t>
  </si>
  <si>
    <t>Utah</t>
  </si>
  <si>
    <t>Mr Richard Wood</t>
  </si>
  <si>
    <t>Benson</t>
  </si>
  <si>
    <t>Ms C Basnett</t>
  </si>
  <si>
    <t xml:space="preserve">Lates Gold Futures </t>
  </si>
  <si>
    <t xml:space="preserve">  </t>
  </si>
  <si>
    <t>Miss Samantha  Wood</t>
  </si>
  <si>
    <t>Ashtree Rocky</t>
  </si>
  <si>
    <t>Ms Rebecca Bush</t>
  </si>
  <si>
    <t>What A Cracker</t>
  </si>
  <si>
    <t>Disney Land</t>
  </si>
  <si>
    <t>Miss Alex Calder</t>
  </si>
  <si>
    <t>Bilbao Fluswiss</t>
  </si>
  <si>
    <t>Mrs Cecilia Bradley</t>
  </si>
  <si>
    <t>Townend Balou</t>
  </si>
  <si>
    <t>Wittgenstein</t>
  </si>
  <si>
    <t>S</t>
  </si>
  <si>
    <t>Mrs J Green</t>
  </si>
  <si>
    <t>Dark Night Pegasus</t>
  </si>
  <si>
    <t>Mrs Joanne Titterton</t>
  </si>
  <si>
    <t>Vision B</t>
  </si>
  <si>
    <t>Miss Hayley  Burson</t>
  </si>
  <si>
    <t>Bywell Beau</t>
  </si>
  <si>
    <t>Ms J Riley</t>
  </si>
  <si>
    <t>Infanta Isabella</t>
  </si>
  <si>
    <t>Mrs Tracey Hunt</t>
  </si>
  <si>
    <t>Darcy Dancer</t>
  </si>
  <si>
    <t>Mrs Alison Bell</t>
  </si>
  <si>
    <t>Lady V</t>
  </si>
  <si>
    <t>Ms Julie Groves</t>
  </si>
  <si>
    <t xml:space="preserve">Dunbeggan Island Mist </t>
  </si>
  <si>
    <t>Ms S Wallbanks</t>
  </si>
  <si>
    <t xml:space="preserve">Top Rock Billy Bear </t>
  </si>
  <si>
    <t>Mrs Sam francis</t>
  </si>
  <si>
    <t>Ozzys content</t>
  </si>
  <si>
    <t>Miss Molly Folland</t>
  </si>
  <si>
    <t xml:space="preserve">Summer Time Chloe </t>
  </si>
  <si>
    <t>Mrs Julie Groves</t>
  </si>
  <si>
    <t>Ms Emma Dale</t>
  </si>
  <si>
    <t>Tango 11</t>
  </si>
  <si>
    <t>Ms T Heeks</t>
  </si>
  <si>
    <t>Maisie</t>
  </si>
  <si>
    <t>Ms K Peterson</t>
  </si>
  <si>
    <t>Amber</t>
  </si>
  <si>
    <t>Ms K McMann</t>
  </si>
  <si>
    <t>Nero</t>
  </si>
  <si>
    <t>Ms Helen Wild</t>
  </si>
  <si>
    <t>Oggy</t>
  </si>
  <si>
    <t>Maisey</t>
  </si>
  <si>
    <t>Ms J Maltby</t>
  </si>
  <si>
    <t>Nobody's Delicate Dancer</t>
  </si>
  <si>
    <t>P7</t>
  </si>
  <si>
    <t>Max</t>
  </si>
  <si>
    <t>P13</t>
  </si>
  <si>
    <t>Coco</t>
  </si>
  <si>
    <t>N34</t>
  </si>
  <si>
    <t>N30Q</t>
  </si>
  <si>
    <t>E40</t>
  </si>
  <si>
    <t>E53Q</t>
  </si>
  <si>
    <t>M61</t>
  </si>
  <si>
    <t>AM92Q</t>
  </si>
  <si>
    <t>M73Q</t>
  </si>
  <si>
    <t>N28</t>
  </si>
  <si>
    <t>P13Q</t>
  </si>
  <si>
    <t>P14Q</t>
  </si>
  <si>
    <t>INTRO</t>
  </si>
  <si>
    <t>GREEN HORSE</t>
  </si>
  <si>
    <t>OPEN</t>
  </si>
  <si>
    <t>SHOP SIDE ARENA</t>
  </si>
  <si>
    <t>HEDGE SIDE ARENA</t>
  </si>
  <si>
    <t>OPEN PRELIM</t>
  </si>
  <si>
    <t>G</t>
  </si>
  <si>
    <t>B</t>
  </si>
  <si>
    <t>C</t>
  </si>
  <si>
    <t>P14</t>
  </si>
  <si>
    <t>E42</t>
  </si>
  <si>
    <t>H Lowe</t>
  </si>
  <si>
    <t>Lara</t>
  </si>
  <si>
    <t>A Ford</t>
  </si>
  <si>
    <t>Voights Anky Panky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</si>
</sst>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/>
    <xf numFmtId="0" fontId="18" fillId="33" borderId="10" xfId="0" applyFont="1" applyFill="1" applyBorder="1"/>
    <xf numFmtId="18" fontId="18" fillId="0" borderId="10" xfId="0" applyNumberFormat="1" applyFont="1" applyBorder="1"/>
    <xf numFmtId="0" fontId="19" fillId="0" borderId="10" xfId="0" applyFont="1" applyBorder="1"/>
    <xf numFmtId="18" fontId="19" fillId="0" borderId="10" xfId="0" applyNumberFormat="1" applyFont="1" applyBorder="1"/>
    <xf numFmtId="0" fontId="19" fillId="33" borderId="10" xfId="0" applyFont="1" applyFill="1" applyBorder="1"/>
    <xf numFmtId="18" fontId="19" fillId="33" borderId="10" xfId="0" applyNumberFormat="1" applyFont="1" applyFill="1" applyBorder="1"/>
    <xf numFmtId="0" fontId="19" fillId="0" borderId="10" xfId="0" applyFont="1" applyBorder="1" applyAlignment="1">
      <alignment wrapText="1"/>
    </xf>
    <xf numFmtId="0" fontId="19" fillId="0" borderId="0" xfId="0" applyFont="1"/>
    <xf numFmtId="18" fontId="19" fillId="0" borderId="0" xfId="0" applyNumberFormat="1" applyFont="1"/>
    <xf numFmtId="0" fontId="19" fillId="0" borderId="10" xfId="0" applyNumberFormat="1" applyFont="1" applyBorder="1"/>
    <xf numFmtId="2" fontId="19" fillId="0" borderId="10" xfId="0" applyNumberFormat="1" applyFont="1" applyBorder="1"/>
    <xf numFmtId="0" fontId="19" fillId="33" borderId="10" xfId="0" applyNumberFormat="1" applyFont="1" applyFill="1" applyBorder="1"/>
    <xf numFmtId="0" fontId="20" fillId="0" borderId="10" xfId="0" applyFont="1" applyBorder="1"/>
    <xf numFmtId="0" fontId="21" fillId="0" borderId="10" xfId="0" applyFont="1" applyBorder="1"/>
    <xf numFmtId="0" fontId="21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C55" sqref="C55"/>
    </sheetView>
  </sheetViews>
  <sheetFormatPr defaultRowHeight="15" x14ac:dyDescent="0.25"/>
  <cols>
    <col min="1" max="1" width="6.85546875" style="9" bestFit="1" customWidth="1"/>
    <col min="2" max="2" width="3" style="9" bestFit="1" customWidth="1"/>
    <col min="3" max="3" width="21.5703125" style="9" bestFit="1" customWidth="1"/>
    <col min="4" max="4" width="19" style="9" bestFit="1" customWidth="1"/>
    <col min="5" max="5" width="4.140625" style="9" bestFit="1" customWidth="1"/>
    <col min="6" max="6" width="4.7109375" style="9" customWidth="1"/>
    <col min="7" max="7" width="3" style="9" bestFit="1" customWidth="1"/>
    <col min="8" max="8" width="6" style="9" bestFit="1" customWidth="1"/>
    <col min="9" max="9" width="3.140625" style="9" bestFit="1" customWidth="1"/>
  </cols>
  <sheetData>
    <row r="1" spans="1:9" x14ac:dyDescent="0.25">
      <c r="A1" s="3" t="s">
        <v>65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5"/>
      <c r="B2" s="4">
        <v>27</v>
      </c>
      <c r="C2" s="4" t="s">
        <v>24</v>
      </c>
      <c r="D2" s="4" t="s">
        <v>23</v>
      </c>
      <c r="E2" s="4" t="s">
        <v>18</v>
      </c>
      <c r="F2" s="4">
        <v>187.5</v>
      </c>
      <c r="G2" s="4">
        <v>73</v>
      </c>
      <c r="H2" s="4">
        <f t="shared" ref="H2:H15" si="0">F2/260*100</f>
        <v>72.115384615384613</v>
      </c>
      <c r="I2" s="4">
        <v>1</v>
      </c>
    </row>
    <row r="3" spans="1:9" x14ac:dyDescent="0.25">
      <c r="A3" s="5"/>
      <c r="B3" s="4">
        <v>31</v>
      </c>
      <c r="C3" s="4" t="s">
        <v>28</v>
      </c>
      <c r="D3" s="4" t="s">
        <v>27</v>
      </c>
      <c r="E3" s="4" t="s">
        <v>18</v>
      </c>
      <c r="F3" s="4">
        <v>182.5</v>
      </c>
      <c r="G3" s="4">
        <v>69</v>
      </c>
      <c r="H3" s="4">
        <f t="shared" si="0"/>
        <v>70.192307692307693</v>
      </c>
      <c r="I3" s="4">
        <v>2</v>
      </c>
    </row>
    <row r="4" spans="1:9" x14ac:dyDescent="0.25">
      <c r="A4" s="5"/>
      <c r="B4" s="1">
        <v>36</v>
      </c>
      <c r="C4" s="1" t="s">
        <v>32</v>
      </c>
      <c r="D4" s="1" t="s">
        <v>31</v>
      </c>
      <c r="E4" s="1" t="s">
        <v>73</v>
      </c>
      <c r="F4" s="1">
        <v>176.5</v>
      </c>
      <c r="G4" s="1">
        <v>68</v>
      </c>
      <c r="H4" s="1">
        <f t="shared" si="0"/>
        <v>67.884615384615387</v>
      </c>
      <c r="I4" s="1">
        <v>1</v>
      </c>
    </row>
    <row r="5" spans="1:9" x14ac:dyDescent="0.25">
      <c r="A5" s="5"/>
      <c r="B5" s="1">
        <v>21</v>
      </c>
      <c r="C5" s="1" t="s">
        <v>30</v>
      </c>
      <c r="D5" s="1" t="s">
        <v>29</v>
      </c>
      <c r="E5" s="1" t="s">
        <v>73</v>
      </c>
      <c r="F5" s="1">
        <v>175.5</v>
      </c>
      <c r="G5" s="1">
        <v>68</v>
      </c>
      <c r="H5" s="1">
        <f t="shared" si="0"/>
        <v>67.5</v>
      </c>
      <c r="I5" s="1">
        <v>2</v>
      </c>
    </row>
    <row r="6" spans="1:9" x14ac:dyDescent="0.25">
      <c r="A6" s="5"/>
      <c r="B6" s="4">
        <v>37</v>
      </c>
      <c r="C6" s="4" t="s">
        <v>34</v>
      </c>
      <c r="D6" s="4" t="s">
        <v>33</v>
      </c>
      <c r="E6" s="4" t="s">
        <v>18</v>
      </c>
      <c r="F6" s="4">
        <v>171</v>
      </c>
      <c r="G6" s="4">
        <v>66</v>
      </c>
      <c r="H6" s="4">
        <f t="shared" si="0"/>
        <v>65.769230769230774</v>
      </c>
      <c r="I6" s="4">
        <v>3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" t="s">
        <v>66</v>
      </c>
      <c r="B8" s="4"/>
      <c r="C8" s="4"/>
      <c r="D8" s="4"/>
      <c r="E8" s="4"/>
      <c r="F8" s="4"/>
      <c r="G8" s="4"/>
      <c r="H8" s="4">
        <f t="shared" si="0"/>
        <v>0</v>
      </c>
      <c r="I8" s="4"/>
    </row>
    <row r="9" spans="1:9" x14ac:dyDescent="0.25">
      <c r="A9" s="5"/>
      <c r="B9" s="4">
        <v>27</v>
      </c>
      <c r="C9" s="4" t="s">
        <v>24</v>
      </c>
      <c r="D9" s="4" t="s">
        <v>23</v>
      </c>
      <c r="E9" s="4" t="s">
        <v>18</v>
      </c>
      <c r="F9" s="4">
        <v>192</v>
      </c>
      <c r="G9" s="4">
        <v>74</v>
      </c>
      <c r="H9" s="4">
        <f t="shared" si="0"/>
        <v>73.846153846153854</v>
      </c>
      <c r="I9" s="8">
        <v>1</v>
      </c>
    </row>
    <row r="10" spans="1:9" x14ac:dyDescent="0.25">
      <c r="A10" s="5"/>
      <c r="B10" s="15">
        <v>20</v>
      </c>
      <c r="C10" s="15" t="s">
        <v>36</v>
      </c>
      <c r="D10" s="15" t="s">
        <v>35</v>
      </c>
      <c r="E10" s="16" t="s">
        <v>74</v>
      </c>
      <c r="F10" s="16">
        <v>190</v>
      </c>
      <c r="G10" s="16">
        <v>74</v>
      </c>
      <c r="H10" s="15">
        <f t="shared" si="0"/>
        <v>73.076923076923066</v>
      </c>
      <c r="I10" s="15">
        <v>1</v>
      </c>
    </row>
    <row r="11" spans="1:9" x14ac:dyDescent="0.25">
      <c r="A11" s="5"/>
      <c r="B11" s="1">
        <v>38</v>
      </c>
      <c r="C11" s="1" t="s">
        <v>32</v>
      </c>
      <c r="D11" s="1" t="s">
        <v>39</v>
      </c>
      <c r="E11" s="1" t="s">
        <v>73</v>
      </c>
      <c r="F11" s="1">
        <v>180.5</v>
      </c>
      <c r="G11" s="1">
        <v>68</v>
      </c>
      <c r="H11" s="1">
        <f t="shared" si="0"/>
        <v>69.42307692307692</v>
      </c>
      <c r="I11" s="1">
        <v>1</v>
      </c>
    </row>
    <row r="12" spans="1:9" x14ac:dyDescent="0.25">
      <c r="A12" s="5"/>
      <c r="B12" s="1">
        <v>21</v>
      </c>
      <c r="C12" s="1" t="s">
        <v>30</v>
      </c>
      <c r="D12" s="1" t="s">
        <v>29</v>
      </c>
      <c r="E12" s="1" t="s">
        <v>73</v>
      </c>
      <c r="F12" s="1">
        <v>177</v>
      </c>
      <c r="G12" s="1">
        <v>68</v>
      </c>
      <c r="H12" s="1">
        <f t="shared" si="0"/>
        <v>68.07692307692308</v>
      </c>
      <c r="I12" s="1">
        <v>2</v>
      </c>
    </row>
    <row r="13" spans="1:9" x14ac:dyDescent="0.25">
      <c r="A13" s="5"/>
      <c r="B13" s="15">
        <v>47</v>
      </c>
      <c r="C13" s="15" t="s">
        <v>41</v>
      </c>
      <c r="D13" s="15" t="s">
        <v>40</v>
      </c>
      <c r="E13" s="15" t="s">
        <v>74</v>
      </c>
      <c r="F13" s="15">
        <v>173.5</v>
      </c>
      <c r="G13" s="15">
        <v>67</v>
      </c>
      <c r="H13" s="15">
        <f t="shared" si="0"/>
        <v>66.730769230769226</v>
      </c>
      <c r="I13" s="15">
        <v>2</v>
      </c>
    </row>
    <row r="14" spans="1:9" x14ac:dyDescent="0.25">
      <c r="A14" s="5"/>
      <c r="B14" s="15">
        <v>24</v>
      </c>
      <c r="C14" s="15" t="s">
        <v>38</v>
      </c>
      <c r="D14" s="15" t="s">
        <v>37</v>
      </c>
      <c r="E14" s="15" t="s">
        <v>74</v>
      </c>
      <c r="F14" s="15">
        <v>171</v>
      </c>
      <c r="G14" s="15">
        <v>66</v>
      </c>
      <c r="H14" s="15">
        <f t="shared" si="0"/>
        <v>65.769230769230774</v>
      </c>
      <c r="I14" s="15">
        <v>3</v>
      </c>
    </row>
    <row r="15" spans="1:9" x14ac:dyDescent="0.25">
      <c r="A15" s="5"/>
      <c r="B15" s="4">
        <v>29</v>
      </c>
      <c r="C15" s="4" t="s">
        <v>26</v>
      </c>
      <c r="D15" s="4" t="s">
        <v>25</v>
      </c>
      <c r="E15" s="4" t="s">
        <v>18</v>
      </c>
      <c r="F15" s="4">
        <v>164.5</v>
      </c>
      <c r="G15" s="4">
        <v>64</v>
      </c>
      <c r="H15" s="4">
        <f t="shared" si="0"/>
        <v>63.269230769230766</v>
      </c>
      <c r="I15" s="4">
        <v>2</v>
      </c>
    </row>
    <row r="16" spans="1:9" x14ac:dyDescent="0.25">
      <c r="A16" s="2"/>
      <c r="B16" s="2"/>
      <c r="C16" s="2" t="s">
        <v>70</v>
      </c>
      <c r="D16" s="2"/>
      <c r="E16" s="2"/>
      <c r="F16" s="2"/>
      <c r="G16" s="2"/>
      <c r="H16" s="2"/>
      <c r="I16" s="2"/>
    </row>
    <row r="17" spans="1:9" x14ac:dyDescent="0.25">
      <c r="A17" s="3" t="s">
        <v>64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5"/>
      <c r="B18" s="4">
        <v>27</v>
      </c>
      <c r="C18" s="4" t="s">
        <v>24</v>
      </c>
      <c r="D18" s="4" t="s">
        <v>23</v>
      </c>
      <c r="E18" s="4" t="s">
        <v>18</v>
      </c>
      <c r="F18" s="4">
        <v>173</v>
      </c>
      <c r="G18" s="4">
        <v>58</v>
      </c>
      <c r="H18" s="4">
        <f t="shared" ref="H18:H23" si="1">F18/240*100</f>
        <v>72.083333333333329</v>
      </c>
      <c r="I18" s="4">
        <v>1</v>
      </c>
    </row>
    <row r="19" spans="1:9" x14ac:dyDescent="0.25">
      <c r="A19" s="5"/>
      <c r="B19" s="4">
        <v>31</v>
      </c>
      <c r="C19" s="4" t="s">
        <v>28</v>
      </c>
      <c r="D19" s="4" t="s">
        <v>27</v>
      </c>
      <c r="E19" s="4" t="s">
        <v>18</v>
      </c>
      <c r="F19" s="4">
        <v>170.5</v>
      </c>
      <c r="G19" s="4">
        <v>57</v>
      </c>
      <c r="H19" s="4">
        <f t="shared" si="1"/>
        <v>71.041666666666671</v>
      </c>
      <c r="I19" s="4">
        <v>2</v>
      </c>
    </row>
    <row r="20" spans="1:9" x14ac:dyDescent="0.25">
      <c r="A20" s="5"/>
      <c r="B20" s="1">
        <v>32</v>
      </c>
      <c r="C20" s="1" t="s">
        <v>2</v>
      </c>
      <c r="D20" s="1" t="s">
        <v>1</v>
      </c>
      <c r="E20" s="1" t="s">
        <v>73</v>
      </c>
      <c r="F20" s="1">
        <v>170</v>
      </c>
      <c r="G20" s="1">
        <v>58</v>
      </c>
      <c r="H20" s="1">
        <f t="shared" si="1"/>
        <v>70.833333333333343</v>
      </c>
      <c r="I20" s="1">
        <v>1</v>
      </c>
    </row>
    <row r="21" spans="1:9" x14ac:dyDescent="0.25">
      <c r="A21" s="5"/>
      <c r="B21" s="1">
        <v>26</v>
      </c>
      <c r="C21" s="1" t="s">
        <v>81</v>
      </c>
      <c r="D21" s="1" t="s">
        <v>0</v>
      </c>
      <c r="E21" s="1" t="s">
        <v>73</v>
      </c>
      <c r="F21" s="1">
        <v>162.5</v>
      </c>
      <c r="G21" s="1">
        <v>57</v>
      </c>
      <c r="H21" s="1">
        <f t="shared" si="1"/>
        <v>67.708333333333343</v>
      </c>
      <c r="I21" s="1">
        <v>2</v>
      </c>
    </row>
    <row r="22" spans="1:9" x14ac:dyDescent="0.25">
      <c r="A22" s="5"/>
      <c r="B22" s="4">
        <v>29</v>
      </c>
      <c r="C22" s="4" t="s">
        <v>26</v>
      </c>
      <c r="D22" s="4" t="s">
        <v>25</v>
      </c>
      <c r="E22" s="4" t="s">
        <v>18</v>
      </c>
      <c r="F22" s="4">
        <v>159.5</v>
      </c>
      <c r="G22" s="4">
        <v>54</v>
      </c>
      <c r="H22" s="4">
        <f t="shared" si="1"/>
        <v>66.458333333333329</v>
      </c>
      <c r="I22" s="4">
        <v>3</v>
      </c>
    </row>
    <row r="23" spans="1:9" x14ac:dyDescent="0.25">
      <c r="A23" s="5"/>
      <c r="B23" s="4">
        <v>51</v>
      </c>
      <c r="C23" s="4" t="s">
        <v>6</v>
      </c>
      <c r="D23" s="4" t="s">
        <v>5</v>
      </c>
      <c r="E23" s="4" t="s">
        <v>18</v>
      </c>
      <c r="F23" s="4">
        <v>0</v>
      </c>
      <c r="G23" s="4"/>
      <c r="H23" s="4">
        <f t="shared" si="1"/>
        <v>0</v>
      </c>
      <c r="I23" s="4"/>
    </row>
    <row r="24" spans="1:9" x14ac:dyDescent="0.25">
      <c r="A24" s="7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1"/>
      <c r="B25" s="1"/>
      <c r="C25" s="1" t="s">
        <v>71</v>
      </c>
      <c r="D25" s="1"/>
      <c r="E25" s="1"/>
      <c r="F25" s="1"/>
      <c r="G25" s="1"/>
      <c r="H25" s="1"/>
      <c r="I25" s="1"/>
    </row>
    <row r="26" spans="1:9" x14ac:dyDescent="0.25">
      <c r="A26" s="1" t="s">
        <v>58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"/>
      <c r="B27" s="1">
        <v>32</v>
      </c>
      <c r="C27" s="1" t="s">
        <v>2</v>
      </c>
      <c r="D27" s="1" t="s">
        <v>1</v>
      </c>
      <c r="E27" s="1" t="s">
        <v>73</v>
      </c>
      <c r="F27" s="1">
        <v>178</v>
      </c>
      <c r="G27" s="1">
        <v>56</v>
      </c>
      <c r="H27" s="1">
        <v>68.459999999999994</v>
      </c>
      <c r="I27" s="1">
        <v>1</v>
      </c>
    </row>
    <row r="28" spans="1:9" x14ac:dyDescent="0.25">
      <c r="A28" s="5"/>
      <c r="B28" s="4">
        <v>46</v>
      </c>
      <c r="C28" s="4" t="s">
        <v>4</v>
      </c>
      <c r="D28" s="4" t="s">
        <v>3</v>
      </c>
      <c r="E28" s="4" t="s">
        <v>18</v>
      </c>
      <c r="F28" s="4">
        <v>175.5</v>
      </c>
      <c r="G28" s="4">
        <v>55</v>
      </c>
      <c r="H28" s="4">
        <v>67.5</v>
      </c>
      <c r="I28" s="4">
        <v>1</v>
      </c>
    </row>
    <row r="29" spans="1:9" x14ac:dyDescent="0.25">
      <c r="A29" s="5"/>
      <c r="B29" s="1">
        <v>26</v>
      </c>
      <c r="C29" s="1" t="s">
        <v>81</v>
      </c>
      <c r="D29" s="1" t="s">
        <v>0</v>
      </c>
      <c r="E29" s="1" t="s">
        <v>73</v>
      </c>
      <c r="F29" s="1">
        <v>171</v>
      </c>
      <c r="G29" s="1">
        <v>54</v>
      </c>
      <c r="H29" s="1">
        <v>65.760000000000005</v>
      </c>
      <c r="I29" s="1">
        <v>2</v>
      </c>
    </row>
    <row r="30" spans="1:9" x14ac:dyDescent="0.25">
      <c r="A30" s="5"/>
      <c r="B30" s="4">
        <v>51</v>
      </c>
      <c r="C30" s="4" t="s">
        <v>6</v>
      </c>
      <c r="D30" s="4" t="s">
        <v>5</v>
      </c>
      <c r="E30" s="4" t="s">
        <v>18</v>
      </c>
      <c r="F30" s="4"/>
      <c r="G30" s="4"/>
      <c r="H30" s="4"/>
      <c r="I30" s="4"/>
    </row>
    <row r="31" spans="1:9" x14ac:dyDescent="0.25">
      <c r="A31" s="7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3" t="s">
        <v>59</v>
      </c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5"/>
      <c r="B33" s="4">
        <v>25</v>
      </c>
      <c r="C33" s="4" t="s">
        <v>12</v>
      </c>
      <c r="D33" s="4" t="s">
        <v>0</v>
      </c>
      <c r="E33" s="4" t="s">
        <v>18</v>
      </c>
      <c r="F33" s="4">
        <v>209.5</v>
      </c>
      <c r="G33" s="4">
        <v>55</v>
      </c>
      <c r="H33" s="4">
        <v>67.58</v>
      </c>
      <c r="I33" s="4">
        <v>1</v>
      </c>
    </row>
    <row r="34" spans="1:9" x14ac:dyDescent="0.25">
      <c r="A34" s="5"/>
      <c r="B34" s="4">
        <v>22</v>
      </c>
      <c r="C34" s="4" t="s">
        <v>9</v>
      </c>
      <c r="D34" s="4" t="s">
        <v>8</v>
      </c>
      <c r="E34" s="4" t="s">
        <v>18</v>
      </c>
      <c r="F34" s="4">
        <v>208.5</v>
      </c>
      <c r="G34" s="4">
        <v>55</v>
      </c>
      <c r="H34" s="4">
        <v>67.25</v>
      </c>
      <c r="I34" s="4">
        <v>2</v>
      </c>
    </row>
    <row r="35" spans="1:9" x14ac:dyDescent="0.25">
      <c r="A35" s="5"/>
      <c r="B35" s="4">
        <v>50</v>
      </c>
      <c r="C35" s="4" t="s">
        <v>11</v>
      </c>
      <c r="D35" s="4" t="s">
        <v>10</v>
      </c>
      <c r="E35" s="4" t="s">
        <v>18</v>
      </c>
      <c r="F35" s="4">
        <v>199.5</v>
      </c>
      <c r="G35" s="4">
        <v>52</v>
      </c>
      <c r="H35" s="4">
        <v>64.349999999999994</v>
      </c>
      <c r="I35" s="4">
        <v>3</v>
      </c>
    </row>
    <row r="36" spans="1:9" x14ac:dyDescent="0.25">
      <c r="A36" s="7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3" t="s">
        <v>60</v>
      </c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5"/>
      <c r="B38" s="1">
        <v>23</v>
      </c>
      <c r="C38" s="1" t="s">
        <v>14</v>
      </c>
      <c r="D38" s="1" t="s">
        <v>13</v>
      </c>
      <c r="E38" s="1" t="s">
        <v>73</v>
      </c>
      <c r="F38" s="1">
        <v>232.5</v>
      </c>
      <c r="G38" s="1">
        <v>56</v>
      </c>
      <c r="H38" s="1">
        <v>68.38</v>
      </c>
      <c r="I38" s="1">
        <v>1</v>
      </c>
    </row>
    <row r="39" spans="1:9" x14ac:dyDescent="0.25">
      <c r="A39" s="5"/>
      <c r="B39" s="4">
        <v>25</v>
      </c>
      <c r="C39" s="4"/>
      <c r="D39" s="4" t="s">
        <v>0</v>
      </c>
      <c r="E39" s="4" t="s">
        <v>18</v>
      </c>
      <c r="F39" s="4">
        <v>222.5</v>
      </c>
      <c r="G39" s="4">
        <v>53</v>
      </c>
      <c r="H39" s="4">
        <v>65.44</v>
      </c>
      <c r="I39" s="4">
        <v>1</v>
      </c>
    </row>
    <row r="40" spans="1:9" x14ac:dyDescent="0.25">
      <c r="A40" s="5"/>
      <c r="B40" s="4">
        <v>22</v>
      </c>
      <c r="C40" s="4" t="s">
        <v>9</v>
      </c>
      <c r="D40" s="4" t="s">
        <v>8</v>
      </c>
      <c r="E40" s="4" t="s">
        <v>18</v>
      </c>
      <c r="F40" s="4">
        <v>219</v>
      </c>
      <c r="G40" s="4">
        <v>54</v>
      </c>
      <c r="H40" s="4">
        <v>64.41</v>
      </c>
      <c r="I40" s="4">
        <v>2</v>
      </c>
    </row>
    <row r="41" spans="1:9" x14ac:dyDescent="0.25">
      <c r="A41" s="5"/>
      <c r="B41" s="4">
        <v>30</v>
      </c>
      <c r="C41" s="4" t="s">
        <v>16</v>
      </c>
      <c r="D41" s="4" t="s">
        <v>15</v>
      </c>
      <c r="E41" s="4" t="s">
        <v>18</v>
      </c>
      <c r="F41" s="4">
        <v>215</v>
      </c>
      <c r="G41" s="4">
        <v>51</v>
      </c>
      <c r="H41" s="4">
        <v>63.23</v>
      </c>
      <c r="I41" s="4">
        <v>3</v>
      </c>
    </row>
    <row r="42" spans="1:9" x14ac:dyDescent="0.25">
      <c r="A42" s="5"/>
      <c r="B42" s="4">
        <v>50</v>
      </c>
      <c r="C42" s="4" t="s">
        <v>11</v>
      </c>
      <c r="D42" s="4" t="s">
        <v>10</v>
      </c>
      <c r="E42" s="4" t="s">
        <v>18</v>
      </c>
      <c r="F42" s="4">
        <v>214</v>
      </c>
      <c r="G42" s="4">
        <v>51</v>
      </c>
      <c r="H42" s="4">
        <v>62.94</v>
      </c>
      <c r="I42" s="4">
        <v>4</v>
      </c>
    </row>
    <row r="43" spans="1:9" x14ac:dyDescent="0.25">
      <c r="A43" s="7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3" t="s">
        <v>61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5"/>
      <c r="B45" s="4">
        <v>33</v>
      </c>
      <c r="C45" s="4" t="s">
        <v>17</v>
      </c>
      <c r="D45" s="4" t="s">
        <v>0</v>
      </c>
      <c r="E45" s="4" t="s">
        <v>18</v>
      </c>
      <c r="F45" s="4">
        <v>197</v>
      </c>
      <c r="G45" s="4">
        <v>56</v>
      </c>
      <c r="H45" s="4">
        <v>67.930000000000007</v>
      </c>
      <c r="I45" s="4">
        <v>1</v>
      </c>
    </row>
    <row r="46" spans="1:9" x14ac:dyDescent="0.25">
      <c r="A46" s="5"/>
      <c r="B46" s="4">
        <v>23</v>
      </c>
      <c r="C46" s="4" t="s">
        <v>14</v>
      </c>
      <c r="D46" s="4" t="s">
        <v>13</v>
      </c>
      <c r="E46" s="4" t="s">
        <v>18</v>
      </c>
      <c r="F46" s="4">
        <v>194.5</v>
      </c>
      <c r="G46" s="4">
        <v>54</v>
      </c>
      <c r="H46" s="4">
        <v>67.06</v>
      </c>
      <c r="I46" s="4">
        <v>2</v>
      </c>
    </row>
    <row r="47" spans="1:9" x14ac:dyDescent="0.25">
      <c r="A47" s="5"/>
      <c r="B47" s="4">
        <v>30</v>
      </c>
      <c r="C47" s="4" t="s">
        <v>16</v>
      </c>
      <c r="D47" s="4" t="s">
        <v>15</v>
      </c>
      <c r="E47" s="4" t="s">
        <v>18</v>
      </c>
      <c r="F47" s="4">
        <v>181.5</v>
      </c>
      <c r="G47" s="4">
        <v>51</v>
      </c>
      <c r="H47" s="4">
        <v>62.58</v>
      </c>
      <c r="I47" s="4">
        <v>3</v>
      </c>
    </row>
    <row r="48" spans="1:9" x14ac:dyDescent="0.25">
      <c r="A48" s="7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3" t="s">
        <v>62</v>
      </c>
      <c r="B49" s="4"/>
      <c r="C49" s="4"/>
      <c r="D49" s="4" t="s">
        <v>7</v>
      </c>
      <c r="E49" s="4"/>
      <c r="F49" s="4"/>
      <c r="G49" s="4"/>
      <c r="H49" s="4"/>
      <c r="I49" s="4"/>
    </row>
    <row r="50" spans="1:9" x14ac:dyDescent="0.25">
      <c r="A50" s="5"/>
      <c r="B50" s="4">
        <v>28</v>
      </c>
      <c r="C50" s="4" t="s">
        <v>20</v>
      </c>
      <c r="D50" s="4" t="s">
        <v>19</v>
      </c>
      <c r="E50" s="4" t="s">
        <v>18</v>
      </c>
      <c r="F50" s="4">
        <v>245</v>
      </c>
      <c r="G50" s="4">
        <v>40.5</v>
      </c>
      <c r="H50" s="4">
        <v>66.209999999999994</v>
      </c>
      <c r="I50" s="4">
        <v>1</v>
      </c>
    </row>
    <row r="51" spans="1:9" x14ac:dyDescent="0.25">
      <c r="A51" s="5"/>
      <c r="B51" s="4">
        <v>49</v>
      </c>
      <c r="C51" s="4" t="s">
        <v>22</v>
      </c>
      <c r="D51" s="4" t="s">
        <v>21</v>
      </c>
      <c r="E51" s="4" t="s">
        <v>18</v>
      </c>
      <c r="F51" s="4">
        <v>233</v>
      </c>
      <c r="G51" s="4">
        <v>38.5</v>
      </c>
      <c r="H51" s="4">
        <v>62.97</v>
      </c>
      <c r="I51" s="4">
        <v>2</v>
      </c>
    </row>
    <row r="52" spans="1:9" x14ac:dyDescent="0.25">
      <c r="A52" s="7"/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3" t="s">
        <v>63</v>
      </c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5"/>
      <c r="B54" s="4">
        <v>33</v>
      </c>
      <c r="C54" s="4" t="s">
        <v>17</v>
      </c>
      <c r="D54" s="4" t="s">
        <v>0</v>
      </c>
      <c r="E54" s="4" t="s">
        <v>18</v>
      </c>
      <c r="F54" s="4">
        <v>222</v>
      </c>
      <c r="G54" s="4">
        <v>53</v>
      </c>
      <c r="H54" s="4">
        <v>65.290000000000006</v>
      </c>
      <c r="I54" s="4"/>
    </row>
    <row r="55" spans="1:9" x14ac:dyDescent="0.25">
      <c r="A55" s="7"/>
      <c r="B55" s="6"/>
      <c r="C55" s="6"/>
      <c r="D55" s="6"/>
      <c r="E55" s="6"/>
      <c r="F55" s="6"/>
      <c r="G55" s="6"/>
      <c r="H55" s="6"/>
      <c r="I55" s="6"/>
    </row>
    <row r="56" spans="1:9" x14ac:dyDescent="0.25">
      <c r="A56" s="5"/>
      <c r="B56" s="4"/>
      <c r="C56" s="1" t="s">
        <v>67</v>
      </c>
      <c r="D56" s="4"/>
      <c r="E56" s="4"/>
      <c r="F56" s="4"/>
      <c r="G56" s="4"/>
      <c r="H56" s="4"/>
      <c r="I56" s="4"/>
    </row>
    <row r="57" spans="1:9" x14ac:dyDescent="0.25">
      <c r="A57" s="5"/>
      <c r="B57" s="4">
        <v>39</v>
      </c>
      <c r="C57" s="4" t="s">
        <v>49</v>
      </c>
      <c r="D57" s="4" t="s">
        <v>48</v>
      </c>
      <c r="E57" s="4" t="s">
        <v>74</v>
      </c>
      <c r="F57" s="4"/>
      <c r="G57" s="4"/>
      <c r="H57" s="4">
        <v>70.650000000000006</v>
      </c>
      <c r="I57" s="4">
        <v>1</v>
      </c>
    </row>
    <row r="58" spans="1:9" x14ac:dyDescent="0.25">
      <c r="A58" s="5"/>
      <c r="B58" s="4">
        <v>41</v>
      </c>
      <c r="C58" s="4" t="s">
        <v>45</v>
      </c>
      <c r="D58" s="4" t="s">
        <v>44</v>
      </c>
      <c r="E58" s="4" t="s">
        <v>74</v>
      </c>
      <c r="F58" s="4"/>
      <c r="G58" s="4"/>
      <c r="H58" s="4">
        <v>65.430000000000007</v>
      </c>
      <c r="I58" s="4">
        <v>2</v>
      </c>
    </row>
    <row r="59" spans="1:9" x14ac:dyDescent="0.25">
      <c r="A59" s="5"/>
      <c r="B59" s="4">
        <v>34</v>
      </c>
      <c r="C59" s="4" t="s">
        <v>50</v>
      </c>
      <c r="D59" s="4" t="s">
        <v>42</v>
      </c>
      <c r="E59" s="4" t="s">
        <v>75</v>
      </c>
      <c r="F59" s="4"/>
      <c r="G59" s="4"/>
      <c r="H59" s="4">
        <v>62.39</v>
      </c>
      <c r="I59" s="4">
        <v>3</v>
      </c>
    </row>
    <row r="60" spans="1:9" x14ac:dyDescent="0.25">
      <c r="A60" s="5"/>
      <c r="B60" s="4">
        <v>42</v>
      </c>
      <c r="C60" s="4" t="s">
        <v>47</v>
      </c>
      <c r="D60" s="4" t="s">
        <v>46</v>
      </c>
      <c r="E60" s="4" t="s">
        <v>74</v>
      </c>
      <c r="F60" s="4"/>
      <c r="G60" s="4"/>
      <c r="H60" s="12">
        <v>60</v>
      </c>
      <c r="I60" s="4">
        <v>4</v>
      </c>
    </row>
    <row r="61" spans="1:9" x14ac:dyDescent="0.25">
      <c r="A61" s="5"/>
      <c r="B61" s="4">
        <v>34</v>
      </c>
      <c r="C61" s="4" t="s">
        <v>43</v>
      </c>
      <c r="D61" s="4" t="s">
        <v>42</v>
      </c>
      <c r="E61" s="4" t="s">
        <v>74</v>
      </c>
      <c r="F61" s="4"/>
      <c r="G61" s="4"/>
      <c r="H61" s="4">
        <v>59.13</v>
      </c>
      <c r="I61" s="4">
        <v>5</v>
      </c>
    </row>
    <row r="62" spans="1:9" x14ac:dyDescent="0.25">
      <c r="A62" s="7"/>
      <c r="B62" s="6"/>
      <c r="C62" s="6"/>
      <c r="D62" s="6"/>
      <c r="E62" s="6"/>
      <c r="F62" s="6"/>
      <c r="G62" s="6"/>
      <c r="H62" s="6"/>
      <c r="I62" s="6"/>
    </row>
    <row r="63" spans="1:9" x14ac:dyDescent="0.25">
      <c r="A63" s="5"/>
      <c r="B63" s="4"/>
      <c r="C63" s="1" t="s">
        <v>68</v>
      </c>
      <c r="D63" s="4"/>
      <c r="E63" s="4"/>
      <c r="F63" s="4"/>
      <c r="G63" s="4"/>
      <c r="H63" s="4"/>
      <c r="I63" s="4"/>
    </row>
    <row r="64" spans="1:9" x14ac:dyDescent="0.25">
      <c r="A64" s="11"/>
      <c r="B64" s="4">
        <v>40</v>
      </c>
      <c r="C64" s="4" t="s">
        <v>79</v>
      </c>
      <c r="D64" s="4" t="s">
        <v>80</v>
      </c>
      <c r="E64" s="4" t="s">
        <v>53</v>
      </c>
      <c r="F64" s="4"/>
      <c r="G64" s="4"/>
      <c r="H64" s="4">
        <v>71.13</v>
      </c>
      <c r="I64" s="4">
        <v>1</v>
      </c>
    </row>
    <row r="65" spans="1:9" x14ac:dyDescent="0.25">
      <c r="A65" s="11"/>
      <c r="B65" s="4">
        <v>39</v>
      </c>
      <c r="C65" s="4" t="s">
        <v>49</v>
      </c>
      <c r="D65" s="4" t="s">
        <v>48</v>
      </c>
      <c r="E65" s="4" t="s">
        <v>53</v>
      </c>
      <c r="F65" s="4"/>
      <c r="G65" s="4"/>
      <c r="H65" s="4">
        <v>66.81</v>
      </c>
      <c r="I65" s="4">
        <v>2</v>
      </c>
    </row>
    <row r="66" spans="1:9" x14ac:dyDescent="0.25">
      <c r="A66" s="11"/>
      <c r="B66" s="4">
        <v>42</v>
      </c>
      <c r="C66" s="4" t="s">
        <v>47</v>
      </c>
      <c r="D66" s="4" t="s">
        <v>46</v>
      </c>
      <c r="E66" s="4" t="s">
        <v>53</v>
      </c>
      <c r="F66" s="4"/>
      <c r="G66" s="4"/>
      <c r="H66" s="4">
        <v>66.36</v>
      </c>
      <c r="I66" s="4">
        <v>3</v>
      </c>
    </row>
    <row r="67" spans="1:9" x14ac:dyDescent="0.25">
      <c r="A67" s="11"/>
      <c r="B67" s="4">
        <v>48</v>
      </c>
      <c r="C67" s="4" t="s">
        <v>52</v>
      </c>
      <c r="D67" s="4" t="s">
        <v>51</v>
      </c>
      <c r="E67" s="4" t="s">
        <v>53</v>
      </c>
      <c r="F67" s="4"/>
      <c r="G67" s="4"/>
      <c r="H67" s="4">
        <v>59.09</v>
      </c>
      <c r="I67" s="4">
        <v>4</v>
      </c>
    </row>
    <row r="68" spans="1:9" x14ac:dyDescent="0.25">
      <c r="A68" s="11"/>
      <c r="B68" s="4">
        <v>41</v>
      </c>
      <c r="C68" s="4" t="s">
        <v>45</v>
      </c>
      <c r="D68" s="4" t="s">
        <v>44</v>
      </c>
      <c r="E68" s="4" t="s">
        <v>53</v>
      </c>
      <c r="F68" s="4"/>
      <c r="G68" s="4"/>
      <c r="H68" s="4">
        <v>57.27</v>
      </c>
      <c r="I68" s="4">
        <v>5</v>
      </c>
    </row>
    <row r="69" spans="1:9" x14ac:dyDescent="0.25">
      <c r="A69" s="13"/>
      <c r="B69" s="6"/>
      <c r="C69" s="6"/>
      <c r="D69" s="6"/>
      <c r="E69" s="6"/>
      <c r="F69" s="6"/>
      <c r="G69" s="6"/>
      <c r="H69" s="6"/>
      <c r="I69" s="6"/>
    </row>
    <row r="70" spans="1:9" x14ac:dyDescent="0.25">
      <c r="A70" s="11"/>
      <c r="B70" s="4"/>
      <c r="C70" s="1" t="s">
        <v>72</v>
      </c>
      <c r="D70" s="4"/>
      <c r="E70" s="4"/>
      <c r="F70" s="4"/>
      <c r="G70" s="4"/>
      <c r="H70" s="4"/>
      <c r="I70" s="4"/>
    </row>
    <row r="71" spans="1:9" x14ac:dyDescent="0.25">
      <c r="A71" s="12"/>
      <c r="B71" s="14">
        <v>18</v>
      </c>
      <c r="C71" s="14"/>
      <c r="D71" s="14" t="s">
        <v>78</v>
      </c>
      <c r="E71" s="14" t="s">
        <v>76</v>
      </c>
      <c r="F71" s="14"/>
      <c r="G71" s="14"/>
      <c r="H71" s="14">
        <v>69.61</v>
      </c>
      <c r="I71" s="4">
        <v>1</v>
      </c>
    </row>
    <row r="72" spans="1:9" x14ac:dyDescent="0.25">
      <c r="A72" s="12"/>
      <c r="B72" s="14">
        <v>18</v>
      </c>
      <c r="C72" s="14"/>
      <c r="D72" s="14" t="s">
        <v>78</v>
      </c>
      <c r="E72" s="14" t="s">
        <v>55</v>
      </c>
      <c r="F72" s="14"/>
      <c r="G72" s="14"/>
      <c r="H72" s="14">
        <v>66.73</v>
      </c>
      <c r="I72" s="4">
        <v>2</v>
      </c>
    </row>
    <row r="73" spans="1:9" x14ac:dyDescent="0.25">
      <c r="A73" s="12"/>
      <c r="B73" s="14">
        <v>44</v>
      </c>
      <c r="C73" s="14" t="s">
        <v>54</v>
      </c>
      <c r="D73" s="14" t="s">
        <v>44</v>
      </c>
      <c r="E73" s="14" t="s">
        <v>76</v>
      </c>
      <c r="F73" s="14"/>
      <c r="G73" s="14"/>
      <c r="H73" s="14">
        <v>62.3</v>
      </c>
      <c r="I73" s="4">
        <v>3</v>
      </c>
    </row>
    <row r="74" spans="1:9" x14ac:dyDescent="0.25">
      <c r="A74" s="12"/>
      <c r="B74" s="14">
        <v>43</v>
      </c>
      <c r="C74" s="14" t="s">
        <v>54</v>
      </c>
      <c r="D74" s="14" t="s">
        <v>44</v>
      </c>
      <c r="E74" s="14" t="s">
        <v>55</v>
      </c>
      <c r="F74" s="14"/>
      <c r="G74" s="14"/>
      <c r="H74" s="14">
        <v>61.53</v>
      </c>
      <c r="I74" s="4">
        <v>4</v>
      </c>
    </row>
    <row r="75" spans="1:9" x14ac:dyDescent="0.25">
      <c r="A75" s="12"/>
      <c r="B75" s="14">
        <v>48</v>
      </c>
      <c r="C75" s="14" t="s">
        <v>52</v>
      </c>
      <c r="D75" s="14" t="s">
        <v>51</v>
      </c>
      <c r="E75" s="14" t="s">
        <v>55</v>
      </c>
      <c r="F75" s="14"/>
      <c r="G75" s="14"/>
      <c r="H75" s="14">
        <v>58.07</v>
      </c>
      <c r="I75" s="4">
        <v>5</v>
      </c>
    </row>
    <row r="76" spans="1:9" x14ac:dyDescent="0.25">
      <c r="A76" s="13"/>
      <c r="B76" s="6"/>
      <c r="C76" s="6"/>
      <c r="D76" s="6"/>
      <c r="E76" s="6"/>
      <c r="F76" s="6"/>
      <c r="G76" s="6"/>
      <c r="H76" s="6"/>
      <c r="I76" s="6"/>
    </row>
    <row r="77" spans="1:9" x14ac:dyDescent="0.25">
      <c r="A77" s="11"/>
      <c r="B77" s="4"/>
      <c r="C77" s="1" t="s">
        <v>69</v>
      </c>
      <c r="D77" s="4"/>
      <c r="E77" s="4"/>
      <c r="F77" s="4"/>
      <c r="G77" s="4"/>
      <c r="H77" s="4"/>
      <c r="I77" s="4"/>
    </row>
    <row r="78" spans="1:9" x14ac:dyDescent="0.25">
      <c r="A78" s="12"/>
      <c r="B78" s="4">
        <v>45</v>
      </c>
      <c r="C78" s="4" t="s">
        <v>56</v>
      </c>
      <c r="D78" s="4" t="s">
        <v>48</v>
      </c>
      <c r="E78" s="4" t="s">
        <v>57</v>
      </c>
      <c r="F78" s="4"/>
      <c r="G78" s="4"/>
      <c r="H78" s="4">
        <v>76.19</v>
      </c>
      <c r="I78" s="4"/>
    </row>
    <row r="79" spans="1:9" x14ac:dyDescent="0.25">
      <c r="A79" s="11"/>
      <c r="B79" s="4">
        <v>45</v>
      </c>
      <c r="C79" s="4" t="s">
        <v>56</v>
      </c>
      <c r="D79" s="4" t="s">
        <v>48</v>
      </c>
      <c r="E79" s="4" t="s">
        <v>77</v>
      </c>
      <c r="F79" s="4"/>
      <c r="G79" s="4"/>
      <c r="H79" s="4">
        <v>67.5</v>
      </c>
      <c r="I79" s="4"/>
    </row>
    <row r="80" spans="1:9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AC1" workbookViewId="0">
      <selection activeCell="AM33" sqref="AM33"/>
    </sheetView>
  </sheetViews>
  <sheetFormatPr defaultRowHeight="15" x14ac:dyDescent="0.25"/>
  <sheetData>
    <row r="1" spans="1:39" x14ac:dyDescent="0.25">
      <c r="A1">
        <v>26</v>
      </c>
      <c r="B1">
        <v>32</v>
      </c>
      <c r="C1">
        <v>27</v>
      </c>
      <c r="D1">
        <v>29</v>
      </c>
      <c r="E1">
        <v>31</v>
      </c>
      <c r="G1">
        <v>36</v>
      </c>
      <c r="H1">
        <v>21</v>
      </c>
      <c r="I1">
        <v>27</v>
      </c>
      <c r="J1">
        <v>31</v>
      </c>
      <c r="K1">
        <v>37</v>
      </c>
      <c r="L1">
        <v>20</v>
      </c>
      <c r="M1">
        <v>29</v>
      </c>
      <c r="N1">
        <v>38</v>
      </c>
      <c r="O1">
        <v>47</v>
      </c>
      <c r="P1">
        <v>27</v>
      </c>
      <c r="Q1">
        <v>21</v>
      </c>
      <c r="R1">
        <v>24</v>
      </c>
      <c r="S1">
        <v>34</v>
      </c>
      <c r="T1">
        <v>41</v>
      </c>
      <c r="U1">
        <v>42</v>
      </c>
      <c r="V1">
        <v>34</v>
      </c>
      <c r="W1">
        <v>39</v>
      </c>
      <c r="Y1">
        <v>40</v>
      </c>
      <c r="Z1">
        <v>41</v>
      </c>
      <c r="AA1">
        <v>42</v>
      </c>
      <c r="AB1">
        <v>39</v>
      </c>
      <c r="AC1">
        <v>48</v>
      </c>
      <c r="AE1">
        <v>43</v>
      </c>
      <c r="AF1">
        <v>48</v>
      </c>
      <c r="AG1">
        <v>44</v>
      </c>
      <c r="AH1">
        <v>18</v>
      </c>
      <c r="AI1">
        <v>18</v>
      </c>
      <c r="AL1">
        <v>45</v>
      </c>
      <c r="AM1">
        <v>45</v>
      </c>
    </row>
    <row r="2" spans="1:39" x14ac:dyDescent="0.25">
      <c r="A2">
        <v>7</v>
      </c>
      <c r="B2">
        <v>8</v>
      </c>
      <c r="C2">
        <v>7.5</v>
      </c>
      <c r="D2">
        <v>7.5</v>
      </c>
      <c r="E2">
        <v>7.5</v>
      </c>
      <c r="G2">
        <v>7</v>
      </c>
      <c r="H2">
        <v>7</v>
      </c>
      <c r="I2">
        <v>7.5</v>
      </c>
      <c r="J2">
        <v>7.5</v>
      </c>
      <c r="K2">
        <v>6.5</v>
      </c>
      <c r="L2">
        <v>7.5</v>
      </c>
      <c r="M2">
        <v>6.5</v>
      </c>
      <c r="N2">
        <v>7.5</v>
      </c>
      <c r="O2">
        <v>7</v>
      </c>
      <c r="P2">
        <v>7.5</v>
      </c>
      <c r="Q2">
        <v>7</v>
      </c>
      <c r="R2">
        <v>7</v>
      </c>
      <c r="S2">
        <v>6</v>
      </c>
      <c r="T2">
        <v>6</v>
      </c>
      <c r="U2">
        <v>6</v>
      </c>
      <c r="V2">
        <v>6</v>
      </c>
      <c r="W2">
        <v>7</v>
      </c>
      <c r="Y2">
        <v>7.5</v>
      </c>
      <c r="Z2">
        <v>6.5</v>
      </c>
      <c r="AA2">
        <v>7</v>
      </c>
      <c r="AB2">
        <v>7.5</v>
      </c>
      <c r="AC2">
        <v>5</v>
      </c>
      <c r="AE2">
        <v>7</v>
      </c>
      <c r="AF2">
        <v>5</v>
      </c>
      <c r="AG2">
        <v>6.5</v>
      </c>
      <c r="AH2">
        <v>7.5</v>
      </c>
      <c r="AI2">
        <v>7</v>
      </c>
      <c r="AL2">
        <v>6.5</v>
      </c>
      <c r="AM2">
        <v>6</v>
      </c>
    </row>
    <row r="3" spans="1:39" x14ac:dyDescent="0.25">
      <c r="A3">
        <v>7.5</v>
      </c>
      <c r="B3">
        <v>8</v>
      </c>
      <c r="C3">
        <v>7.5</v>
      </c>
      <c r="D3">
        <v>7.5</v>
      </c>
      <c r="E3">
        <v>7.5</v>
      </c>
      <c r="G3">
        <v>7.5</v>
      </c>
      <c r="H3">
        <v>7</v>
      </c>
      <c r="I3">
        <v>7.5</v>
      </c>
      <c r="J3">
        <v>7.5</v>
      </c>
      <c r="K3">
        <v>7</v>
      </c>
      <c r="L3">
        <v>7.5</v>
      </c>
      <c r="M3">
        <v>6.5</v>
      </c>
      <c r="N3">
        <v>7</v>
      </c>
      <c r="O3">
        <v>7</v>
      </c>
      <c r="P3">
        <v>7.5</v>
      </c>
      <c r="Q3">
        <v>7</v>
      </c>
      <c r="R3">
        <v>7</v>
      </c>
      <c r="S3">
        <v>6</v>
      </c>
      <c r="T3">
        <v>6.5</v>
      </c>
      <c r="U3">
        <v>6</v>
      </c>
      <c r="V3">
        <v>6</v>
      </c>
      <c r="W3">
        <v>7.5</v>
      </c>
      <c r="Y3">
        <v>7.5</v>
      </c>
      <c r="Z3">
        <v>6.5</v>
      </c>
      <c r="AA3">
        <v>6.5</v>
      </c>
      <c r="AB3">
        <v>7.5</v>
      </c>
      <c r="AC3">
        <v>5</v>
      </c>
      <c r="AE3">
        <v>6.5</v>
      </c>
      <c r="AF3">
        <v>6</v>
      </c>
      <c r="AG3">
        <v>6.5</v>
      </c>
      <c r="AH3">
        <v>7</v>
      </c>
      <c r="AI3">
        <v>7.5</v>
      </c>
      <c r="AL3">
        <v>7</v>
      </c>
      <c r="AM3">
        <v>6</v>
      </c>
    </row>
    <row r="4" spans="1:39" x14ac:dyDescent="0.25">
      <c r="A4">
        <v>6.5</v>
      </c>
      <c r="B4">
        <v>8</v>
      </c>
      <c r="C4">
        <v>7.5</v>
      </c>
      <c r="D4">
        <v>7.5</v>
      </c>
      <c r="E4">
        <v>7.5</v>
      </c>
      <c r="G4">
        <v>7</v>
      </c>
      <c r="H4">
        <v>5</v>
      </c>
      <c r="I4">
        <v>8</v>
      </c>
      <c r="J4">
        <v>6.5</v>
      </c>
      <c r="K4">
        <v>6</v>
      </c>
      <c r="L4">
        <v>6</v>
      </c>
      <c r="M4">
        <v>5</v>
      </c>
      <c r="N4">
        <v>6.5</v>
      </c>
      <c r="O4">
        <v>6.5</v>
      </c>
      <c r="P4">
        <v>7.5</v>
      </c>
      <c r="Q4">
        <v>6.5</v>
      </c>
      <c r="R4">
        <v>6</v>
      </c>
      <c r="S4">
        <v>6</v>
      </c>
      <c r="T4">
        <v>7</v>
      </c>
      <c r="U4">
        <v>6</v>
      </c>
      <c r="V4">
        <v>6</v>
      </c>
      <c r="W4">
        <v>6.5</v>
      </c>
      <c r="Y4">
        <v>8</v>
      </c>
      <c r="Z4">
        <v>6.5</v>
      </c>
      <c r="AA4">
        <v>7</v>
      </c>
      <c r="AB4">
        <v>6.5</v>
      </c>
      <c r="AC4">
        <v>5.5</v>
      </c>
      <c r="AE4">
        <v>6.5</v>
      </c>
      <c r="AF4">
        <v>5.5</v>
      </c>
      <c r="AG4">
        <v>6</v>
      </c>
      <c r="AH4">
        <v>7</v>
      </c>
      <c r="AI4">
        <v>7</v>
      </c>
      <c r="AL4">
        <v>8</v>
      </c>
      <c r="AM4">
        <v>6.5</v>
      </c>
    </row>
    <row r="5" spans="1:39" x14ac:dyDescent="0.25">
      <c r="A5">
        <v>7</v>
      </c>
      <c r="B5">
        <v>6.5</v>
      </c>
      <c r="C5">
        <v>6.5</v>
      </c>
      <c r="D5">
        <v>6.5</v>
      </c>
      <c r="E5">
        <v>6.5</v>
      </c>
      <c r="G5">
        <v>6.5</v>
      </c>
      <c r="H5">
        <v>7</v>
      </c>
      <c r="I5">
        <v>4</v>
      </c>
      <c r="J5">
        <v>7</v>
      </c>
      <c r="K5">
        <v>7</v>
      </c>
      <c r="L5">
        <v>7.5</v>
      </c>
      <c r="M5">
        <v>7</v>
      </c>
      <c r="N5">
        <v>7.5</v>
      </c>
      <c r="O5">
        <v>7</v>
      </c>
      <c r="P5">
        <v>7.5</v>
      </c>
      <c r="Q5">
        <v>7.5</v>
      </c>
      <c r="R5">
        <v>7</v>
      </c>
      <c r="S5">
        <v>6.5</v>
      </c>
      <c r="T5">
        <v>7</v>
      </c>
      <c r="U5">
        <v>6.5</v>
      </c>
      <c r="V5">
        <v>6.5</v>
      </c>
      <c r="W5">
        <v>7.5</v>
      </c>
      <c r="Y5">
        <v>8</v>
      </c>
      <c r="Z5">
        <v>6.5</v>
      </c>
      <c r="AA5">
        <v>7.5</v>
      </c>
      <c r="AB5">
        <v>6.5</v>
      </c>
      <c r="AC5">
        <v>5.5</v>
      </c>
      <c r="AE5">
        <v>6</v>
      </c>
      <c r="AF5">
        <v>5.5</v>
      </c>
      <c r="AG5">
        <v>6.5</v>
      </c>
      <c r="AH5">
        <v>7.5</v>
      </c>
      <c r="AI5">
        <v>6.5</v>
      </c>
      <c r="AL5">
        <v>8</v>
      </c>
      <c r="AM5">
        <v>6.5</v>
      </c>
    </row>
    <row r="6" spans="1:39" x14ac:dyDescent="0.25">
      <c r="A6">
        <v>6.5</v>
      </c>
      <c r="B6">
        <v>6.5</v>
      </c>
      <c r="C6">
        <v>7</v>
      </c>
      <c r="D6">
        <v>6.5</v>
      </c>
      <c r="E6">
        <v>6.5</v>
      </c>
      <c r="G6">
        <v>6</v>
      </c>
      <c r="H6">
        <v>6.5</v>
      </c>
      <c r="I6">
        <v>6.5</v>
      </c>
      <c r="J6">
        <v>7</v>
      </c>
      <c r="K6">
        <v>6.5</v>
      </c>
      <c r="L6">
        <v>7</v>
      </c>
      <c r="M6">
        <v>5</v>
      </c>
      <c r="N6">
        <v>7</v>
      </c>
      <c r="O6">
        <v>7</v>
      </c>
      <c r="P6">
        <v>7.5</v>
      </c>
      <c r="Q6">
        <v>7</v>
      </c>
      <c r="R6">
        <v>6.5</v>
      </c>
      <c r="S6">
        <v>12</v>
      </c>
      <c r="T6">
        <v>13</v>
      </c>
      <c r="U6">
        <v>10</v>
      </c>
      <c r="V6">
        <v>6</v>
      </c>
      <c r="W6">
        <v>11</v>
      </c>
      <c r="Y6">
        <v>7.5</v>
      </c>
      <c r="Z6">
        <v>5</v>
      </c>
      <c r="AA6">
        <v>5</v>
      </c>
      <c r="AB6">
        <v>6.5</v>
      </c>
      <c r="AC6">
        <v>6</v>
      </c>
      <c r="AE6">
        <v>6</v>
      </c>
      <c r="AF6">
        <v>6</v>
      </c>
      <c r="AG6">
        <v>6.5</v>
      </c>
      <c r="AH6">
        <v>7</v>
      </c>
      <c r="AI6">
        <v>6.5</v>
      </c>
      <c r="AL6">
        <v>6.5</v>
      </c>
      <c r="AM6">
        <v>6</v>
      </c>
    </row>
    <row r="7" spans="1:39" x14ac:dyDescent="0.25">
      <c r="A7">
        <v>3</v>
      </c>
      <c r="B7">
        <v>7</v>
      </c>
      <c r="C7">
        <v>7</v>
      </c>
      <c r="D7">
        <v>6</v>
      </c>
      <c r="E7">
        <v>7</v>
      </c>
      <c r="G7">
        <v>7</v>
      </c>
      <c r="H7">
        <v>7.5</v>
      </c>
      <c r="I7">
        <v>8</v>
      </c>
      <c r="J7">
        <v>7.5</v>
      </c>
      <c r="K7">
        <v>7.5</v>
      </c>
      <c r="L7">
        <v>6.5</v>
      </c>
      <c r="M7">
        <v>6.5</v>
      </c>
      <c r="N7">
        <v>7</v>
      </c>
      <c r="O7">
        <v>6</v>
      </c>
      <c r="P7">
        <v>7</v>
      </c>
      <c r="Q7">
        <v>6.5</v>
      </c>
      <c r="R7">
        <v>6.5</v>
      </c>
      <c r="S7">
        <v>6</v>
      </c>
      <c r="T7">
        <v>6.5</v>
      </c>
      <c r="U7">
        <v>6</v>
      </c>
      <c r="V7">
        <v>6</v>
      </c>
      <c r="W7">
        <v>7.5</v>
      </c>
      <c r="Y7">
        <v>7.5</v>
      </c>
      <c r="Z7">
        <v>1</v>
      </c>
      <c r="AA7">
        <v>6.5</v>
      </c>
      <c r="AB7">
        <v>6.5</v>
      </c>
      <c r="AC7">
        <v>4</v>
      </c>
      <c r="AE7">
        <v>6</v>
      </c>
      <c r="AF7">
        <v>6</v>
      </c>
      <c r="AG7">
        <v>6</v>
      </c>
      <c r="AH7">
        <v>6.5</v>
      </c>
      <c r="AI7">
        <v>7</v>
      </c>
      <c r="AL7">
        <v>7.5</v>
      </c>
      <c r="AM7">
        <v>6.5</v>
      </c>
    </row>
    <row r="8" spans="1:39" x14ac:dyDescent="0.25">
      <c r="A8">
        <v>6.5</v>
      </c>
      <c r="B8">
        <v>7</v>
      </c>
      <c r="C8">
        <v>6.5</v>
      </c>
      <c r="D8">
        <v>7</v>
      </c>
      <c r="E8">
        <v>7</v>
      </c>
      <c r="G8">
        <v>6.5</v>
      </c>
      <c r="H8">
        <v>7</v>
      </c>
      <c r="I8">
        <v>7.5</v>
      </c>
      <c r="J8">
        <v>6.5</v>
      </c>
      <c r="K8">
        <v>6.5</v>
      </c>
      <c r="L8">
        <v>7.5</v>
      </c>
      <c r="M8">
        <v>6.5</v>
      </c>
      <c r="N8">
        <v>7.5</v>
      </c>
      <c r="O8">
        <v>6.5</v>
      </c>
      <c r="P8">
        <v>6.5</v>
      </c>
      <c r="Q8">
        <v>7</v>
      </c>
      <c r="R8">
        <v>7</v>
      </c>
      <c r="S8">
        <v>6</v>
      </c>
      <c r="T8">
        <v>6.5</v>
      </c>
      <c r="U8">
        <v>6</v>
      </c>
      <c r="V8">
        <v>6</v>
      </c>
      <c r="W8">
        <v>7.5</v>
      </c>
      <c r="Y8">
        <v>6.5</v>
      </c>
      <c r="Z8">
        <v>6.5</v>
      </c>
      <c r="AA8">
        <v>7</v>
      </c>
      <c r="AB8">
        <v>7</v>
      </c>
      <c r="AC8">
        <v>6.5</v>
      </c>
      <c r="AE8">
        <v>6</v>
      </c>
      <c r="AF8">
        <v>6</v>
      </c>
      <c r="AG8">
        <v>6</v>
      </c>
      <c r="AH8">
        <v>7</v>
      </c>
      <c r="AI8">
        <v>6.5</v>
      </c>
      <c r="AL8">
        <v>6.5</v>
      </c>
      <c r="AM8">
        <v>6.5</v>
      </c>
    </row>
    <row r="9" spans="1:39" x14ac:dyDescent="0.25">
      <c r="A9">
        <v>7</v>
      </c>
      <c r="B9">
        <v>8</v>
      </c>
      <c r="C9">
        <v>7.5</v>
      </c>
      <c r="D9">
        <v>7.5</v>
      </c>
      <c r="E9">
        <v>7.5</v>
      </c>
      <c r="G9">
        <v>7.5</v>
      </c>
      <c r="H9">
        <v>8</v>
      </c>
      <c r="I9">
        <v>7.5</v>
      </c>
      <c r="J9">
        <v>7.5</v>
      </c>
      <c r="K9">
        <v>7</v>
      </c>
      <c r="L9">
        <v>7.5</v>
      </c>
      <c r="M9">
        <v>6.5</v>
      </c>
      <c r="N9">
        <v>6.5</v>
      </c>
      <c r="O9">
        <v>6.5</v>
      </c>
      <c r="P9">
        <v>7.5</v>
      </c>
      <c r="Q9">
        <v>7</v>
      </c>
      <c r="R9">
        <v>7</v>
      </c>
      <c r="S9">
        <v>4</v>
      </c>
      <c r="T9">
        <v>6.5</v>
      </c>
      <c r="U9">
        <v>4</v>
      </c>
      <c r="V9">
        <v>6.5</v>
      </c>
      <c r="W9">
        <v>5.5</v>
      </c>
      <c r="Y9">
        <v>6.5</v>
      </c>
      <c r="Z9">
        <v>4</v>
      </c>
      <c r="AA9">
        <v>7</v>
      </c>
      <c r="AB9">
        <v>6.5</v>
      </c>
      <c r="AC9">
        <v>6</v>
      </c>
      <c r="AE9">
        <v>6.5</v>
      </c>
      <c r="AF9">
        <v>5.5</v>
      </c>
      <c r="AG9">
        <v>6.5</v>
      </c>
      <c r="AH9">
        <v>7.5</v>
      </c>
      <c r="AI9">
        <v>7</v>
      </c>
      <c r="AL9">
        <v>7.5</v>
      </c>
      <c r="AM9">
        <v>7</v>
      </c>
    </row>
    <row r="10" spans="1:39" x14ac:dyDescent="0.25">
      <c r="A10">
        <v>6.5</v>
      </c>
      <c r="B10">
        <v>7</v>
      </c>
      <c r="C10">
        <v>7</v>
      </c>
      <c r="D10">
        <v>6.5</v>
      </c>
      <c r="E10">
        <v>6</v>
      </c>
      <c r="G10">
        <v>12</v>
      </c>
      <c r="H10">
        <v>13</v>
      </c>
      <c r="I10">
        <v>13</v>
      </c>
      <c r="J10">
        <v>15</v>
      </c>
      <c r="K10">
        <v>14</v>
      </c>
      <c r="L10">
        <v>7.5</v>
      </c>
      <c r="M10">
        <v>7</v>
      </c>
      <c r="N10">
        <v>7</v>
      </c>
      <c r="O10">
        <v>6.5</v>
      </c>
      <c r="P10">
        <v>7</v>
      </c>
      <c r="Q10">
        <v>7</v>
      </c>
      <c r="R10">
        <v>6</v>
      </c>
      <c r="S10">
        <v>6</v>
      </c>
      <c r="T10">
        <v>6.5</v>
      </c>
      <c r="U10">
        <v>6</v>
      </c>
      <c r="V10">
        <v>7</v>
      </c>
      <c r="W10">
        <v>7.5</v>
      </c>
      <c r="Y10">
        <v>7.5</v>
      </c>
      <c r="Z10">
        <v>5.5</v>
      </c>
      <c r="AA10">
        <v>7</v>
      </c>
      <c r="AB10">
        <v>7</v>
      </c>
      <c r="AC10">
        <v>6</v>
      </c>
      <c r="AE10">
        <v>12</v>
      </c>
      <c r="AF10">
        <v>13</v>
      </c>
      <c r="AG10">
        <v>5.5</v>
      </c>
      <c r="AH10">
        <v>7.5</v>
      </c>
      <c r="AI10">
        <v>13</v>
      </c>
      <c r="AL10">
        <v>5</v>
      </c>
      <c r="AM10">
        <v>6.5</v>
      </c>
    </row>
    <row r="11" spans="1:39" x14ac:dyDescent="0.25">
      <c r="A11">
        <v>6.5</v>
      </c>
      <c r="B11">
        <v>6.5</v>
      </c>
      <c r="C11">
        <v>7.5</v>
      </c>
      <c r="D11">
        <v>7</v>
      </c>
      <c r="E11">
        <v>7.5</v>
      </c>
      <c r="G11">
        <v>7</v>
      </c>
      <c r="H11">
        <v>7</v>
      </c>
      <c r="I11">
        <v>7.5</v>
      </c>
      <c r="J11">
        <v>7.5</v>
      </c>
      <c r="K11">
        <v>6</v>
      </c>
      <c r="L11">
        <v>14</v>
      </c>
      <c r="M11">
        <v>12</v>
      </c>
      <c r="N11">
        <v>13</v>
      </c>
      <c r="O11">
        <v>13</v>
      </c>
      <c r="P11">
        <v>15</v>
      </c>
      <c r="Q11">
        <v>13</v>
      </c>
      <c r="R11">
        <v>12</v>
      </c>
      <c r="S11">
        <v>6</v>
      </c>
      <c r="T11">
        <v>7</v>
      </c>
      <c r="U11">
        <v>6.5</v>
      </c>
      <c r="V11">
        <v>12</v>
      </c>
      <c r="W11">
        <v>7.5</v>
      </c>
      <c r="Y11">
        <v>13</v>
      </c>
      <c r="Z11">
        <v>12</v>
      </c>
      <c r="AA11">
        <v>12</v>
      </c>
      <c r="AB11">
        <v>12</v>
      </c>
      <c r="AC11">
        <v>13</v>
      </c>
      <c r="AE11">
        <v>6</v>
      </c>
      <c r="AF11">
        <v>6.5</v>
      </c>
      <c r="AG11">
        <v>12</v>
      </c>
      <c r="AH11">
        <v>12</v>
      </c>
      <c r="AI11">
        <v>7</v>
      </c>
      <c r="AL11">
        <v>7.5</v>
      </c>
      <c r="AM11">
        <v>7</v>
      </c>
    </row>
    <row r="12" spans="1:39" x14ac:dyDescent="0.25">
      <c r="A12">
        <v>7</v>
      </c>
      <c r="B12">
        <v>7</v>
      </c>
      <c r="C12">
        <v>7.5</v>
      </c>
      <c r="D12">
        <v>4</v>
      </c>
      <c r="E12">
        <v>6.5</v>
      </c>
      <c r="G12">
        <v>7</v>
      </c>
      <c r="H12">
        <v>5</v>
      </c>
      <c r="I12">
        <v>8</v>
      </c>
      <c r="J12">
        <v>7.5</v>
      </c>
      <c r="K12">
        <v>6.5</v>
      </c>
      <c r="L12">
        <v>7.5</v>
      </c>
      <c r="M12">
        <v>7</v>
      </c>
      <c r="N12">
        <v>7.5</v>
      </c>
      <c r="O12">
        <v>7</v>
      </c>
      <c r="P12">
        <v>6.5</v>
      </c>
      <c r="Q12">
        <v>7</v>
      </c>
      <c r="R12">
        <v>7</v>
      </c>
      <c r="S12">
        <v>5</v>
      </c>
      <c r="T12">
        <v>5</v>
      </c>
      <c r="U12">
        <v>6</v>
      </c>
      <c r="V12">
        <v>6.5</v>
      </c>
      <c r="W12">
        <v>7.5</v>
      </c>
      <c r="Y12">
        <v>7</v>
      </c>
      <c r="Z12">
        <v>5</v>
      </c>
      <c r="AA12">
        <v>6.5</v>
      </c>
      <c r="AB12">
        <v>6.5</v>
      </c>
      <c r="AC12">
        <v>6.5</v>
      </c>
      <c r="AE12">
        <v>6</v>
      </c>
      <c r="AF12">
        <v>5.5</v>
      </c>
      <c r="AG12">
        <v>6.5</v>
      </c>
      <c r="AH12">
        <v>7.5</v>
      </c>
      <c r="AI12">
        <v>6</v>
      </c>
      <c r="AL12">
        <v>6.5</v>
      </c>
      <c r="AM12">
        <v>7</v>
      </c>
    </row>
    <row r="13" spans="1:39" x14ac:dyDescent="0.25">
      <c r="A13">
        <v>7</v>
      </c>
      <c r="B13">
        <v>6</v>
      </c>
      <c r="C13">
        <v>7.5</v>
      </c>
      <c r="D13">
        <v>6.5</v>
      </c>
      <c r="E13">
        <v>7.5</v>
      </c>
      <c r="G13">
        <v>7.5</v>
      </c>
      <c r="H13">
        <v>7</v>
      </c>
      <c r="I13">
        <v>7.5</v>
      </c>
      <c r="J13">
        <v>6.5</v>
      </c>
      <c r="K13">
        <v>6</v>
      </c>
      <c r="L13">
        <v>7.5</v>
      </c>
      <c r="M13">
        <v>6</v>
      </c>
      <c r="N13">
        <v>6.5</v>
      </c>
      <c r="O13">
        <v>7</v>
      </c>
      <c r="P13">
        <v>8</v>
      </c>
      <c r="Q13">
        <v>6.5</v>
      </c>
      <c r="R13">
        <v>6</v>
      </c>
      <c r="S13">
        <v>6.5</v>
      </c>
      <c r="T13">
        <v>6</v>
      </c>
      <c r="U13">
        <v>6</v>
      </c>
      <c r="V13">
        <v>6</v>
      </c>
      <c r="W13">
        <v>8</v>
      </c>
      <c r="Y13">
        <v>15</v>
      </c>
      <c r="Z13">
        <v>13</v>
      </c>
      <c r="AA13">
        <v>13</v>
      </c>
      <c r="AB13">
        <v>13</v>
      </c>
      <c r="AC13">
        <v>12</v>
      </c>
      <c r="AE13">
        <v>6</v>
      </c>
      <c r="AF13">
        <v>4</v>
      </c>
      <c r="AG13">
        <v>6.5</v>
      </c>
      <c r="AH13">
        <v>7</v>
      </c>
      <c r="AI13">
        <v>7</v>
      </c>
      <c r="AL13">
        <v>6.5</v>
      </c>
      <c r="AM13">
        <v>6</v>
      </c>
    </row>
    <row r="14" spans="1:39" x14ac:dyDescent="0.25">
      <c r="A14">
        <v>6.5</v>
      </c>
      <c r="B14">
        <v>7</v>
      </c>
      <c r="C14">
        <v>6.5</v>
      </c>
      <c r="D14">
        <v>6.5</v>
      </c>
      <c r="E14">
        <v>7.5</v>
      </c>
      <c r="G14">
        <v>6</v>
      </c>
      <c r="H14">
        <v>7</v>
      </c>
      <c r="I14">
        <v>7.5</v>
      </c>
      <c r="J14">
        <v>6.5</v>
      </c>
      <c r="K14">
        <v>6.5</v>
      </c>
      <c r="L14">
        <v>7.5</v>
      </c>
      <c r="M14">
        <v>6</v>
      </c>
      <c r="N14">
        <v>7</v>
      </c>
      <c r="O14">
        <v>7</v>
      </c>
      <c r="P14">
        <v>8</v>
      </c>
      <c r="Q14">
        <v>7</v>
      </c>
      <c r="R14">
        <v>7</v>
      </c>
      <c r="S14">
        <v>13</v>
      </c>
      <c r="T14">
        <v>13</v>
      </c>
      <c r="U14">
        <v>13</v>
      </c>
      <c r="V14">
        <v>13</v>
      </c>
      <c r="W14">
        <v>15</v>
      </c>
      <c r="Y14">
        <v>13</v>
      </c>
      <c r="Z14">
        <v>10</v>
      </c>
      <c r="AA14">
        <v>13</v>
      </c>
      <c r="AB14">
        <v>13</v>
      </c>
      <c r="AC14">
        <v>11</v>
      </c>
      <c r="AE14">
        <v>6</v>
      </c>
      <c r="AF14">
        <v>5.5</v>
      </c>
      <c r="AG14">
        <v>6</v>
      </c>
      <c r="AH14">
        <v>7.5</v>
      </c>
      <c r="AI14">
        <v>7</v>
      </c>
      <c r="AL14">
        <v>7</v>
      </c>
      <c r="AM14">
        <v>7.5</v>
      </c>
    </row>
    <row r="15" spans="1:39" x14ac:dyDescent="0.25">
      <c r="A15">
        <v>7</v>
      </c>
      <c r="B15">
        <v>7</v>
      </c>
      <c r="C15">
        <v>7.5</v>
      </c>
      <c r="D15">
        <v>6.5</v>
      </c>
      <c r="E15">
        <v>7.5</v>
      </c>
      <c r="G15">
        <v>7.5</v>
      </c>
      <c r="H15">
        <v>7.5</v>
      </c>
      <c r="I15">
        <v>7.5</v>
      </c>
      <c r="J15">
        <v>7</v>
      </c>
      <c r="K15">
        <v>6</v>
      </c>
      <c r="L15">
        <v>7.5</v>
      </c>
      <c r="M15">
        <v>7</v>
      </c>
      <c r="N15">
        <v>7.5</v>
      </c>
      <c r="O15">
        <v>6.5</v>
      </c>
      <c r="P15">
        <v>8</v>
      </c>
      <c r="Q15">
        <v>7</v>
      </c>
      <c r="R15">
        <v>7</v>
      </c>
      <c r="S15">
        <v>12</v>
      </c>
      <c r="T15">
        <v>13</v>
      </c>
      <c r="U15">
        <v>12</v>
      </c>
      <c r="V15">
        <v>12</v>
      </c>
      <c r="W15">
        <v>13</v>
      </c>
      <c r="Y15">
        <v>13</v>
      </c>
      <c r="Z15">
        <v>13</v>
      </c>
      <c r="AA15">
        <v>14</v>
      </c>
      <c r="AB15">
        <v>14</v>
      </c>
      <c r="AC15">
        <v>12</v>
      </c>
      <c r="AE15">
        <v>6.5</v>
      </c>
      <c r="AF15">
        <v>6</v>
      </c>
      <c r="AG15">
        <v>6.5</v>
      </c>
      <c r="AH15">
        <v>7</v>
      </c>
      <c r="AI15">
        <v>7</v>
      </c>
      <c r="AL15">
        <v>7</v>
      </c>
      <c r="AM15">
        <v>7.5</v>
      </c>
    </row>
    <row r="16" spans="1:39" x14ac:dyDescent="0.25">
      <c r="A16">
        <v>7</v>
      </c>
      <c r="B16">
        <v>6.5</v>
      </c>
      <c r="C16">
        <v>7</v>
      </c>
      <c r="D16">
        <v>6.5</v>
      </c>
      <c r="E16">
        <v>6.5</v>
      </c>
      <c r="G16">
        <v>6.5</v>
      </c>
      <c r="H16">
        <v>6</v>
      </c>
      <c r="I16">
        <v>7</v>
      </c>
      <c r="J16">
        <v>6.5</v>
      </c>
      <c r="K16">
        <v>6</v>
      </c>
      <c r="L16">
        <v>7.5</v>
      </c>
      <c r="M16">
        <v>6</v>
      </c>
      <c r="N16">
        <v>7.5</v>
      </c>
      <c r="O16">
        <v>6</v>
      </c>
      <c r="P16">
        <v>7</v>
      </c>
      <c r="Q16">
        <v>6</v>
      </c>
      <c r="R16">
        <v>6</v>
      </c>
      <c r="S16">
        <v>10</v>
      </c>
      <c r="T16">
        <v>14</v>
      </c>
      <c r="U16">
        <v>12</v>
      </c>
      <c r="V16">
        <v>12</v>
      </c>
      <c r="W16">
        <v>15</v>
      </c>
      <c r="Y16">
        <v>15</v>
      </c>
      <c r="Z16">
        <v>13</v>
      </c>
      <c r="AA16">
        <v>14</v>
      </c>
      <c r="AB16">
        <v>14</v>
      </c>
      <c r="AC16">
        <v>13</v>
      </c>
      <c r="AE16">
        <v>6</v>
      </c>
      <c r="AF16">
        <v>6</v>
      </c>
      <c r="AG16">
        <v>6.5</v>
      </c>
      <c r="AH16">
        <v>6.5</v>
      </c>
      <c r="AI16">
        <v>6.5</v>
      </c>
      <c r="AL16">
        <v>7</v>
      </c>
      <c r="AM16">
        <v>6.5</v>
      </c>
    </row>
    <row r="17" spans="1:39" x14ac:dyDescent="0.25">
      <c r="A17">
        <v>7</v>
      </c>
      <c r="B17">
        <v>6</v>
      </c>
      <c r="C17">
        <v>7.5</v>
      </c>
      <c r="D17">
        <v>6</v>
      </c>
      <c r="E17">
        <v>7.5</v>
      </c>
      <c r="G17">
        <v>14</v>
      </c>
      <c r="H17">
        <v>14</v>
      </c>
      <c r="I17">
        <v>15</v>
      </c>
      <c r="J17">
        <v>15</v>
      </c>
      <c r="K17">
        <v>13</v>
      </c>
      <c r="L17">
        <v>15</v>
      </c>
      <c r="M17">
        <v>12</v>
      </c>
      <c r="N17">
        <v>14</v>
      </c>
      <c r="O17">
        <v>13</v>
      </c>
      <c r="P17">
        <v>15</v>
      </c>
      <c r="Q17">
        <v>14</v>
      </c>
      <c r="R17">
        <v>13</v>
      </c>
      <c r="S17">
        <v>13</v>
      </c>
      <c r="T17">
        <v>14</v>
      </c>
      <c r="U17">
        <v>13</v>
      </c>
      <c r="V17">
        <v>13</v>
      </c>
      <c r="W17">
        <v>15</v>
      </c>
      <c r="Y17">
        <v>14</v>
      </c>
      <c r="Z17">
        <v>12</v>
      </c>
      <c r="AA17">
        <v>13</v>
      </c>
      <c r="AB17">
        <v>13</v>
      </c>
      <c r="AC17">
        <v>13</v>
      </c>
      <c r="AE17">
        <v>13</v>
      </c>
      <c r="AF17">
        <v>12</v>
      </c>
      <c r="AG17">
        <v>13</v>
      </c>
      <c r="AH17">
        <v>14</v>
      </c>
      <c r="AI17">
        <v>13</v>
      </c>
      <c r="AL17">
        <v>15</v>
      </c>
      <c r="AM17">
        <v>7.5</v>
      </c>
    </row>
    <row r="18" spans="1:39" x14ac:dyDescent="0.25">
      <c r="A18">
        <v>15</v>
      </c>
      <c r="B18">
        <v>15</v>
      </c>
      <c r="C18">
        <v>15</v>
      </c>
      <c r="D18">
        <v>14</v>
      </c>
      <c r="E18">
        <v>15</v>
      </c>
      <c r="G18">
        <v>13</v>
      </c>
      <c r="H18">
        <v>13</v>
      </c>
      <c r="I18">
        <v>14</v>
      </c>
      <c r="J18">
        <v>13</v>
      </c>
      <c r="K18">
        <v>13</v>
      </c>
      <c r="L18">
        <v>14</v>
      </c>
      <c r="M18">
        <v>13</v>
      </c>
      <c r="N18">
        <v>13</v>
      </c>
      <c r="O18">
        <v>13</v>
      </c>
      <c r="P18">
        <v>14</v>
      </c>
      <c r="Q18">
        <v>13</v>
      </c>
      <c r="R18">
        <v>13</v>
      </c>
      <c r="S18">
        <v>12</v>
      </c>
      <c r="T18">
        <v>13</v>
      </c>
      <c r="U18">
        <v>13</v>
      </c>
      <c r="V18">
        <v>13</v>
      </c>
      <c r="W18">
        <v>14</v>
      </c>
      <c r="Y18">
        <f t="shared" ref="Y18:AD18" si="0">SUM(Y2:Y17)</f>
        <v>156.5</v>
      </c>
      <c r="Z18">
        <f t="shared" si="0"/>
        <v>126</v>
      </c>
      <c r="AA18">
        <f t="shared" si="0"/>
        <v>146</v>
      </c>
      <c r="AB18">
        <f t="shared" si="0"/>
        <v>147</v>
      </c>
      <c r="AC18">
        <f t="shared" si="0"/>
        <v>130</v>
      </c>
      <c r="AD18">
        <f t="shared" si="0"/>
        <v>0</v>
      </c>
      <c r="AE18">
        <v>12</v>
      </c>
      <c r="AF18">
        <v>11</v>
      </c>
      <c r="AG18">
        <v>12</v>
      </c>
      <c r="AH18">
        <v>13</v>
      </c>
      <c r="AI18">
        <v>12</v>
      </c>
      <c r="AL18">
        <v>13</v>
      </c>
      <c r="AM18">
        <v>6.5</v>
      </c>
    </row>
    <row r="19" spans="1:39" x14ac:dyDescent="0.25">
      <c r="S19">
        <f t="shared" ref="S19:X19" si="1">SUM(S14:S18)</f>
        <v>60</v>
      </c>
      <c r="T19">
        <f t="shared" si="1"/>
        <v>67</v>
      </c>
      <c r="U19">
        <f t="shared" si="1"/>
        <v>63</v>
      </c>
      <c r="V19">
        <f t="shared" si="1"/>
        <v>63</v>
      </c>
      <c r="W19">
        <f t="shared" si="1"/>
        <v>72</v>
      </c>
      <c r="X19">
        <f t="shared" si="1"/>
        <v>0</v>
      </c>
      <c r="Y19">
        <v>220</v>
      </c>
      <c r="Z19">
        <v>220</v>
      </c>
      <c r="AA19">
        <v>220</v>
      </c>
      <c r="AB19">
        <v>220</v>
      </c>
      <c r="AC19">
        <v>220</v>
      </c>
      <c r="AD19">
        <v>220</v>
      </c>
      <c r="AE19">
        <v>11</v>
      </c>
      <c r="AF19">
        <v>11</v>
      </c>
      <c r="AG19">
        <v>12</v>
      </c>
      <c r="AH19">
        <v>14</v>
      </c>
      <c r="AI19">
        <v>13</v>
      </c>
      <c r="AL19">
        <v>14</v>
      </c>
      <c r="AM19">
        <v>7</v>
      </c>
    </row>
    <row r="20" spans="1:39" x14ac:dyDescent="0.25">
      <c r="A20">
        <v>13</v>
      </c>
      <c r="B20">
        <v>13</v>
      </c>
      <c r="C20">
        <v>13</v>
      </c>
      <c r="D20">
        <v>13</v>
      </c>
      <c r="E20">
        <v>13</v>
      </c>
      <c r="G20">
        <v>14</v>
      </c>
      <c r="H20">
        <v>14</v>
      </c>
      <c r="I20">
        <v>15</v>
      </c>
      <c r="J20">
        <v>14</v>
      </c>
      <c r="K20">
        <v>13</v>
      </c>
      <c r="L20">
        <v>15</v>
      </c>
      <c r="M20">
        <v>13</v>
      </c>
      <c r="N20">
        <v>14</v>
      </c>
      <c r="O20">
        <v>14</v>
      </c>
      <c r="P20">
        <v>15</v>
      </c>
      <c r="Q20">
        <v>14</v>
      </c>
      <c r="R20">
        <v>12</v>
      </c>
      <c r="S20">
        <f t="shared" ref="S20:X20" si="2">SUM(S2:S18)</f>
        <v>136</v>
      </c>
      <c r="T20">
        <f t="shared" si="2"/>
        <v>150.5</v>
      </c>
      <c r="U20">
        <f t="shared" si="2"/>
        <v>138</v>
      </c>
      <c r="V20">
        <f t="shared" si="2"/>
        <v>143.5</v>
      </c>
      <c r="W20">
        <f t="shared" si="2"/>
        <v>162.5</v>
      </c>
      <c r="X20">
        <f t="shared" si="2"/>
        <v>0</v>
      </c>
      <c r="Y20">
        <f t="shared" ref="Y20:AD20" si="3">Y18/Y19*100</f>
        <v>71.136363636363626</v>
      </c>
      <c r="Z20">
        <f t="shared" si="3"/>
        <v>57.272727272727273</v>
      </c>
      <c r="AA20">
        <f t="shared" si="3"/>
        <v>66.363636363636374</v>
      </c>
      <c r="AB20">
        <f t="shared" si="3"/>
        <v>66.818181818181827</v>
      </c>
      <c r="AC20">
        <f t="shared" si="3"/>
        <v>59.090909090909093</v>
      </c>
      <c r="AD20">
        <f t="shared" si="3"/>
        <v>0</v>
      </c>
      <c r="AE20">
        <v>13</v>
      </c>
      <c r="AF20">
        <v>13</v>
      </c>
      <c r="AG20">
        <v>13</v>
      </c>
      <c r="AH20">
        <v>15</v>
      </c>
      <c r="AI20">
        <v>14</v>
      </c>
      <c r="AL20">
        <v>14</v>
      </c>
      <c r="AM20">
        <v>6.5</v>
      </c>
    </row>
    <row r="21" spans="1:39" x14ac:dyDescent="0.25">
      <c r="A21">
        <v>14</v>
      </c>
      <c r="B21">
        <v>15</v>
      </c>
      <c r="C21">
        <v>15</v>
      </c>
      <c r="D21">
        <v>14</v>
      </c>
      <c r="E21">
        <v>15</v>
      </c>
      <c r="G21">
        <v>14</v>
      </c>
      <c r="H21">
        <v>14</v>
      </c>
      <c r="I21">
        <v>15</v>
      </c>
      <c r="J21">
        <v>14</v>
      </c>
      <c r="K21">
        <v>14</v>
      </c>
      <c r="L21">
        <v>15</v>
      </c>
      <c r="M21">
        <v>13</v>
      </c>
      <c r="N21">
        <v>14</v>
      </c>
      <c r="O21">
        <v>14</v>
      </c>
      <c r="P21">
        <v>15</v>
      </c>
      <c r="Q21">
        <v>14</v>
      </c>
      <c r="R21">
        <v>13</v>
      </c>
      <c r="S21">
        <v>230</v>
      </c>
      <c r="T21">
        <v>230</v>
      </c>
      <c r="U21">
        <v>230</v>
      </c>
      <c r="V21">
        <v>230</v>
      </c>
      <c r="W21">
        <v>230</v>
      </c>
      <c r="X21">
        <v>230</v>
      </c>
      <c r="AE21">
        <v>12</v>
      </c>
      <c r="AF21">
        <v>12</v>
      </c>
      <c r="AG21">
        <v>12</v>
      </c>
      <c r="AH21">
        <v>15</v>
      </c>
      <c r="AI21">
        <v>13</v>
      </c>
      <c r="AL21">
        <f>SUM(AL2:AL20)</f>
        <v>160</v>
      </c>
      <c r="AM21">
        <v>6.5</v>
      </c>
    </row>
    <row r="22" spans="1:39" x14ac:dyDescent="0.25">
      <c r="A22">
        <v>15</v>
      </c>
      <c r="B22">
        <v>15</v>
      </c>
      <c r="C22">
        <v>15</v>
      </c>
      <c r="D22">
        <v>13</v>
      </c>
      <c r="E22">
        <v>14</v>
      </c>
      <c r="G22">
        <v>13</v>
      </c>
      <c r="H22">
        <v>13</v>
      </c>
      <c r="I22">
        <v>14</v>
      </c>
      <c r="J22">
        <v>13</v>
      </c>
      <c r="K22">
        <v>13</v>
      </c>
      <c r="L22">
        <v>15</v>
      </c>
      <c r="M22">
        <v>13</v>
      </c>
      <c r="N22">
        <v>13</v>
      </c>
      <c r="O22">
        <v>13</v>
      </c>
      <c r="P22">
        <v>15</v>
      </c>
      <c r="Q22">
        <v>13</v>
      </c>
      <c r="R22">
        <v>15</v>
      </c>
      <c r="S22">
        <f t="shared" ref="S22:X22" si="4">S20/S21*100</f>
        <v>59.130434782608695</v>
      </c>
      <c r="T22">
        <f t="shared" si="4"/>
        <v>65.434782608695656</v>
      </c>
      <c r="U22">
        <f t="shared" si="4"/>
        <v>60</v>
      </c>
      <c r="V22">
        <f t="shared" si="4"/>
        <v>62.391304347826079</v>
      </c>
      <c r="W22">
        <f t="shared" si="4"/>
        <v>70.652173913043484</v>
      </c>
      <c r="X22">
        <f t="shared" si="4"/>
        <v>0</v>
      </c>
      <c r="AE22">
        <f>SUM(AE2:AE21)</f>
        <v>160</v>
      </c>
      <c r="AF22">
        <f t="shared" ref="AF22:AK22" si="5">SUM(AF2:AF21)</f>
        <v>151</v>
      </c>
      <c r="AG22">
        <f t="shared" si="5"/>
        <v>162</v>
      </c>
      <c r="AH22">
        <v>181</v>
      </c>
      <c r="AI22">
        <f t="shared" si="5"/>
        <v>173.5</v>
      </c>
      <c r="AJ22">
        <f t="shared" si="5"/>
        <v>0</v>
      </c>
      <c r="AK22">
        <f t="shared" si="5"/>
        <v>0</v>
      </c>
      <c r="AL22">
        <v>210</v>
      </c>
      <c r="AM22">
        <v>7</v>
      </c>
    </row>
    <row r="23" spans="1:39" x14ac:dyDescent="0.25">
      <c r="A23" t="e">
        <f>#REF!/#REF!*100</f>
        <v>#REF!</v>
      </c>
      <c r="B23" t="e">
        <f>#REF!/#REF!*100</f>
        <v>#REF!</v>
      </c>
      <c r="C23" t="e">
        <f>#REF!/#REF!*100</f>
        <v>#REF!</v>
      </c>
      <c r="D23" t="e">
        <f>#REF!/#REF!*100</f>
        <v>#REF!</v>
      </c>
      <c r="E23" t="e">
        <f>#REF!/#REF!*100</f>
        <v>#REF!</v>
      </c>
      <c r="F23" t="e">
        <f>#REF!/#REF!*100</f>
        <v>#REF!</v>
      </c>
      <c r="AE23">
        <v>260</v>
      </c>
      <c r="AF23">
        <v>260</v>
      </c>
      <c r="AG23">
        <v>260</v>
      </c>
      <c r="AH23">
        <v>260</v>
      </c>
      <c r="AI23">
        <v>260</v>
      </c>
      <c r="AJ23">
        <v>260</v>
      </c>
      <c r="AK23">
        <v>260</v>
      </c>
      <c r="AL23">
        <f>AL21/AL22*100</f>
        <v>76.19047619047619</v>
      </c>
      <c r="AM23">
        <v>6.5</v>
      </c>
    </row>
    <row r="24" spans="1:39" x14ac:dyDescent="0.25">
      <c r="AE24">
        <f>AE22/AE23*100</f>
        <v>61.53846153846154</v>
      </c>
      <c r="AF24">
        <f t="shared" ref="AF24:AK24" si="6">AF22/AF23*100</f>
        <v>58.07692307692308</v>
      </c>
      <c r="AG24">
        <f t="shared" si="6"/>
        <v>62.307692307692307</v>
      </c>
      <c r="AH24">
        <f t="shared" si="6"/>
        <v>69.615384615384613</v>
      </c>
      <c r="AI24">
        <f t="shared" si="6"/>
        <v>66.730769230769226</v>
      </c>
      <c r="AJ24">
        <f t="shared" si="6"/>
        <v>0</v>
      </c>
      <c r="AK24">
        <f t="shared" si="6"/>
        <v>0</v>
      </c>
      <c r="AM24">
        <v>6.5</v>
      </c>
    </row>
    <row r="25" spans="1:39" x14ac:dyDescent="0.25">
      <c r="AH25">
        <v>2</v>
      </c>
      <c r="AM25">
        <v>7</v>
      </c>
    </row>
    <row r="26" spans="1:39" x14ac:dyDescent="0.25">
      <c r="AM26">
        <v>15</v>
      </c>
    </row>
    <row r="27" spans="1:39" x14ac:dyDescent="0.25">
      <c r="AM27">
        <v>13</v>
      </c>
    </row>
    <row r="28" spans="1:39" x14ac:dyDescent="0.25">
      <c r="AM28">
        <v>14</v>
      </c>
    </row>
    <row r="29" spans="1:39" x14ac:dyDescent="0.25">
      <c r="AM29">
        <v>14</v>
      </c>
    </row>
    <row r="30" spans="1:39" x14ac:dyDescent="0.25">
      <c r="AM30">
        <f>SUM(AM2:AM29)</f>
        <v>216</v>
      </c>
    </row>
    <row r="31" spans="1:39" x14ac:dyDescent="0.25">
      <c r="AM31">
        <v>320</v>
      </c>
    </row>
    <row r="32" spans="1:39" x14ac:dyDescent="0.25">
      <c r="AM32">
        <f>AM30/AM31*100</f>
        <v>67.5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R10" workbookViewId="0">
      <selection activeCell="W36" sqref="W36:W40"/>
    </sheetView>
  </sheetViews>
  <sheetFormatPr defaultRowHeight="15" x14ac:dyDescent="0.25"/>
  <sheetData>
    <row r="1" spans="1:23" x14ac:dyDescent="0.25">
      <c r="A1">
        <v>46</v>
      </c>
      <c r="B1">
        <v>32</v>
      </c>
      <c r="C1">
        <v>26</v>
      </c>
      <c r="F1">
        <v>50</v>
      </c>
      <c r="G1">
        <v>22</v>
      </c>
      <c r="H1">
        <v>25</v>
      </c>
      <c r="J1">
        <v>25</v>
      </c>
      <c r="K1">
        <v>23</v>
      </c>
      <c r="L1">
        <v>22</v>
      </c>
      <c r="M1">
        <v>30</v>
      </c>
      <c r="N1">
        <v>30</v>
      </c>
      <c r="P1">
        <v>30</v>
      </c>
      <c r="Q1">
        <v>23</v>
      </c>
      <c r="R1">
        <v>33</v>
      </c>
      <c r="T1">
        <v>28</v>
      </c>
      <c r="U1">
        <v>49</v>
      </c>
    </row>
    <row r="2" spans="1:23" x14ac:dyDescent="0.25">
      <c r="A2">
        <v>6.5</v>
      </c>
      <c r="B2">
        <v>7.5</v>
      </c>
      <c r="C2">
        <v>7</v>
      </c>
      <c r="F2">
        <v>6</v>
      </c>
      <c r="G2">
        <v>6.5</v>
      </c>
      <c r="H2">
        <v>6</v>
      </c>
      <c r="J2">
        <v>6.5</v>
      </c>
      <c r="K2">
        <v>6.5</v>
      </c>
      <c r="L2">
        <v>6</v>
      </c>
      <c r="M2">
        <v>6</v>
      </c>
      <c r="N2">
        <v>6.5</v>
      </c>
      <c r="P2">
        <v>6.5</v>
      </c>
      <c r="Q2">
        <v>6.5</v>
      </c>
      <c r="R2">
        <v>7</v>
      </c>
      <c r="T2">
        <v>6</v>
      </c>
      <c r="U2">
        <v>6</v>
      </c>
    </row>
    <row r="3" spans="1:23" x14ac:dyDescent="0.25">
      <c r="A3">
        <v>7</v>
      </c>
      <c r="B3">
        <v>7</v>
      </c>
      <c r="C3">
        <v>6</v>
      </c>
      <c r="F3">
        <v>7</v>
      </c>
      <c r="G3">
        <v>7</v>
      </c>
      <c r="H3">
        <v>7</v>
      </c>
      <c r="J3">
        <v>6</v>
      </c>
      <c r="K3">
        <v>7.5</v>
      </c>
      <c r="L3">
        <v>6</v>
      </c>
      <c r="M3">
        <v>6.5</v>
      </c>
      <c r="N3">
        <v>6.5</v>
      </c>
      <c r="P3">
        <v>6.5</v>
      </c>
      <c r="Q3">
        <v>6.5</v>
      </c>
      <c r="R3">
        <v>6.5</v>
      </c>
      <c r="T3">
        <v>7</v>
      </c>
      <c r="U3">
        <v>6</v>
      </c>
    </row>
    <row r="4" spans="1:23" x14ac:dyDescent="0.25">
      <c r="A4">
        <v>6.5</v>
      </c>
      <c r="B4">
        <v>7</v>
      </c>
      <c r="C4">
        <v>7</v>
      </c>
      <c r="F4">
        <v>6</v>
      </c>
      <c r="G4">
        <v>6.5</v>
      </c>
      <c r="H4">
        <v>6.5</v>
      </c>
      <c r="J4">
        <v>6.5</v>
      </c>
      <c r="K4">
        <v>6.5</v>
      </c>
      <c r="L4">
        <v>6.5</v>
      </c>
      <c r="M4">
        <v>6.5</v>
      </c>
      <c r="N4">
        <v>6</v>
      </c>
      <c r="P4">
        <v>6.5</v>
      </c>
      <c r="Q4">
        <v>7</v>
      </c>
      <c r="R4">
        <v>7</v>
      </c>
      <c r="T4">
        <v>6</v>
      </c>
      <c r="U4">
        <v>6</v>
      </c>
    </row>
    <row r="5" spans="1:23" x14ac:dyDescent="0.25">
      <c r="A5">
        <v>6.5</v>
      </c>
      <c r="B5">
        <v>6.5</v>
      </c>
      <c r="C5">
        <v>6.5</v>
      </c>
      <c r="F5">
        <v>6</v>
      </c>
      <c r="G5">
        <v>6.5</v>
      </c>
      <c r="H5">
        <v>6.5</v>
      </c>
      <c r="J5">
        <v>6.5</v>
      </c>
      <c r="K5">
        <v>8</v>
      </c>
      <c r="L5">
        <v>7</v>
      </c>
      <c r="M5">
        <v>6</v>
      </c>
      <c r="N5">
        <v>6.5</v>
      </c>
      <c r="P5">
        <v>5</v>
      </c>
      <c r="Q5">
        <v>6</v>
      </c>
      <c r="R5">
        <v>6</v>
      </c>
      <c r="T5">
        <v>13</v>
      </c>
      <c r="U5">
        <v>13</v>
      </c>
    </row>
    <row r="6" spans="1:23" x14ac:dyDescent="0.25">
      <c r="A6">
        <v>6</v>
      </c>
      <c r="B6">
        <v>6</v>
      </c>
      <c r="C6">
        <v>7</v>
      </c>
      <c r="F6">
        <v>6.5</v>
      </c>
      <c r="G6">
        <v>6</v>
      </c>
      <c r="H6">
        <v>5</v>
      </c>
      <c r="J6">
        <v>7</v>
      </c>
      <c r="K6">
        <v>7</v>
      </c>
      <c r="L6">
        <v>7</v>
      </c>
      <c r="M6">
        <v>6.5</v>
      </c>
      <c r="N6">
        <v>7</v>
      </c>
      <c r="P6">
        <v>6.5</v>
      </c>
      <c r="Q6">
        <v>6.5</v>
      </c>
      <c r="R6">
        <v>7.5</v>
      </c>
      <c r="T6">
        <v>6.5</v>
      </c>
      <c r="U6">
        <v>6.5</v>
      </c>
    </row>
    <row r="7" spans="1:23" x14ac:dyDescent="0.25">
      <c r="A7">
        <v>6.5</v>
      </c>
      <c r="B7">
        <v>5</v>
      </c>
      <c r="C7">
        <v>7</v>
      </c>
      <c r="F7">
        <v>7</v>
      </c>
      <c r="G7">
        <v>6.5</v>
      </c>
      <c r="H7">
        <v>7</v>
      </c>
      <c r="J7">
        <v>7</v>
      </c>
      <c r="K7">
        <v>5</v>
      </c>
      <c r="L7">
        <v>7</v>
      </c>
      <c r="M7">
        <v>7</v>
      </c>
      <c r="N7">
        <v>6.5</v>
      </c>
      <c r="P7">
        <v>6.5</v>
      </c>
      <c r="Q7">
        <v>7</v>
      </c>
      <c r="R7">
        <v>7.5</v>
      </c>
      <c r="T7">
        <v>7</v>
      </c>
      <c r="U7">
        <v>7.5</v>
      </c>
    </row>
    <row r="8" spans="1:23" x14ac:dyDescent="0.25">
      <c r="A8">
        <v>6.5</v>
      </c>
      <c r="B8">
        <v>7.5</v>
      </c>
      <c r="C8">
        <v>6.5</v>
      </c>
      <c r="F8">
        <v>6.5</v>
      </c>
      <c r="G8">
        <v>7</v>
      </c>
      <c r="H8">
        <v>7</v>
      </c>
      <c r="J8">
        <v>6</v>
      </c>
      <c r="K8">
        <v>7</v>
      </c>
      <c r="L8">
        <v>6.5</v>
      </c>
      <c r="M8">
        <v>6.5</v>
      </c>
      <c r="N8">
        <v>6</v>
      </c>
      <c r="P8">
        <v>6</v>
      </c>
      <c r="Q8">
        <v>6.5</v>
      </c>
      <c r="R8">
        <v>6.5</v>
      </c>
      <c r="T8">
        <v>6.5</v>
      </c>
      <c r="U8">
        <v>6</v>
      </c>
    </row>
    <row r="9" spans="1:23" x14ac:dyDescent="0.25">
      <c r="A9">
        <v>15</v>
      </c>
      <c r="B9">
        <v>14</v>
      </c>
      <c r="C9">
        <v>14</v>
      </c>
      <c r="F9">
        <v>6</v>
      </c>
      <c r="G9">
        <v>7</v>
      </c>
      <c r="H9">
        <v>6.5</v>
      </c>
      <c r="J9">
        <v>7.5</v>
      </c>
      <c r="K9">
        <v>6.5</v>
      </c>
      <c r="L9">
        <v>6</v>
      </c>
      <c r="M9">
        <v>5</v>
      </c>
      <c r="N9">
        <v>6.5</v>
      </c>
      <c r="P9">
        <v>6</v>
      </c>
      <c r="Q9">
        <v>7</v>
      </c>
      <c r="R9">
        <v>7</v>
      </c>
      <c r="T9">
        <v>14</v>
      </c>
      <c r="U9">
        <v>12</v>
      </c>
    </row>
    <row r="10" spans="1:23" x14ac:dyDescent="0.25">
      <c r="A10">
        <v>7</v>
      </c>
      <c r="B10">
        <v>7</v>
      </c>
      <c r="C10">
        <v>7</v>
      </c>
      <c r="F10">
        <v>6.5</v>
      </c>
      <c r="G10">
        <v>7</v>
      </c>
      <c r="H10">
        <v>6.5</v>
      </c>
      <c r="J10">
        <v>6.5</v>
      </c>
      <c r="K10">
        <v>6.5</v>
      </c>
      <c r="L10">
        <v>5</v>
      </c>
      <c r="M10">
        <v>6.5</v>
      </c>
      <c r="N10">
        <v>6</v>
      </c>
      <c r="P10">
        <v>6.5</v>
      </c>
      <c r="Q10">
        <v>6.5</v>
      </c>
      <c r="R10">
        <v>7</v>
      </c>
      <c r="T10">
        <v>5.5</v>
      </c>
      <c r="U10">
        <v>6</v>
      </c>
      <c r="W10">
        <v>33</v>
      </c>
    </row>
    <row r="11" spans="1:23" x14ac:dyDescent="0.25">
      <c r="A11">
        <v>7</v>
      </c>
      <c r="B11">
        <v>7</v>
      </c>
      <c r="C11">
        <v>6</v>
      </c>
      <c r="F11">
        <v>13</v>
      </c>
      <c r="G11">
        <v>13</v>
      </c>
      <c r="H11">
        <v>14</v>
      </c>
      <c r="J11">
        <v>6</v>
      </c>
      <c r="K11">
        <v>7</v>
      </c>
      <c r="L11">
        <v>6</v>
      </c>
      <c r="M11">
        <v>6</v>
      </c>
      <c r="N11">
        <v>6</v>
      </c>
      <c r="P11">
        <v>7</v>
      </c>
      <c r="Q11">
        <v>6.5</v>
      </c>
      <c r="R11">
        <v>6.5</v>
      </c>
      <c r="T11">
        <v>6</v>
      </c>
      <c r="U11">
        <v>6.5</v>
      </c>
      <c r="W11">
        <v>6.5</v>
      </c>
    </row>
    <row r="12" spans="1:23" x14ac:dyDescent="0.25">
      <c r="A12">
        <v>6.5</v>
      </c>
      <c r="B12">
        <v>6.5</v>
      </c>
      <c r="C12">
        <v>6</v>
      </c>
      <c r="F12">
        <v>6</v>
      </c>
      <c r="G12">
        <v>6</v>
      </c>
      <c r="H12">
        <v>7</v>
      </c>
      <c r="J12">
        <v>6.5</v>
      </c>
      <c r="K12">
        <v>7</v>
      </c>
      <c r="L12">
        <v>6.5</v>
      </c>
      <c r="M12">
        <v>7</v>
      </c>
      <c r="N12">
        <v>6.5</v>
      </c>
      <c r="P12">
        <v>13</v>
      </c>
      <c r="Q12">
        <v>14</v>
      </c>
      <c r="R12">
        <v>14</v>
      </c>
      <c r="T12">
        <v>6</v>
      </c>
      <c r="U12">
        <v>6.5</v>
      </c>
      <c r="W12">
        <v>6.5</v>
      </c>
    </row>
    <row r="13" spans="1:23" x14ac:dyDescent="0.25">
      <c r="A13">
        <v>5</v>
      </c>
      <c r="B13">
        <v>6</v>
      </c>
      <c r="C13">
        <v>6.5</v>
      </c>
      <c r="F13">
        <v>6.5</v>
      </c>
      <c r="G13">
        <v>7</v>
      </c>
      <c r="H13">
        <v>7</v>
      </c>
      <c r="J13">
        <v>6.5</v>
      </c>
      <c r="K13">
        <v>7</v>
      </c>
      <c r="L13">
        <v>6.5</v>
      </c>
      <c r="M13">
        <v>6.5</v>
      </c>
      <c r="N13">
        <v>6.5</v>
      </c>
      <c r="P13">
        <v>4.5</v>
      </c>
      <c r="Q13">
        <v>6.5</v>
      </c>
      <c r="R13">
        <v>6</v>
      </c>
      <c r="T13">
        <v>7</v>
      </c>
      <c r="U13">
        <v>6.5</v>
      </c>
      <c r="W13">
        <v>7</v>
      </c>
    </row>
    <row r="14" spans="1:23" x14ac:dyDescent="0.25">
      <c r="A14">
        <v>6.5</v>
      </c>
      <c r="B14">
        <v>6.5</v>
      </c>
      <c r="C14">
        <v>4</v>
      </c>
      <c r="F14">
        <v>7</v>
      </c>
      <c r="G14">
        <v>7</v>
      </c>
      <c r="H14">
        <v>7</v>
      </c>
      <c r="J14">
        <v>6</v>
      </c>
      <c r="K14">
        <v>7</v>
      </c>
      <c r="L14">
        <v>7</v>
      </c>
      <c r="M14">
        <v>5.5</v>
      </c>
      <c r="N14">
        <v>6</v>
      </c>
      <c r="P14">
        <v>6</v>
      </c>
      <c r="Q14">
        <v>6</v>
      </c>
      <c r="R14">
        <v>6</v>
      </c>
      <c r="T14">
        <v>6.5</v>
      </c>
      <c r="U14">
        <v>6.5</v>
      </c>
      <c r="W14">
        <v>7</v>
      </c>
    </row>
    <row r="15" spans="1:23" x14ac:dyDescent="0.25">
      <c r="A15">
        <v>7.5</v>
      </c>
      <c r="B15">
        <v>7</v>
      </c>
      <c r="C15">
        <v>6.5</v>
      </c>
      <c r="F15">
        <v>6.5</v>
      </c>
      <c r="G15">
        <v>6.5</v>
      </c>
      <c r="H15">
        <v>6</v>
      </c>
      <c r="J15">
        <v>7</v>
      </c>
      <c r="K15">
        <v>7</v>
      </c>
      <c r="L15">
        <v>6.5</v>
      </c>
      <c r="M15">
        <v>6.5</v>
      </c>
      <c r="N15">
        <v>7</v>
      </c>
      <c r="P15">
        <v>6.5</v>
      </c>
      <c r="Q15">
        <v>6.5</v>
      </c>
      <c r="R15">
        <v>6.5</v>
      </c>
      <c r="T15">
        <v>13</v>
      </c>
      <c r="U15">
        <v>13</v>
      </c>
      <c r="W15">
        <v>6.5</v>
      </c>
    </row>
    <row r="16" spans="1:23" x14ac:dyDescent="0.25">
      <c r="A16">
        <v>7</v>
      </c>
      <c r="B16">
        <v>6.5</v>
      </c>
      <c r="C16">
        <v>7</v>
      </c>
      <c r="F16">
        <v>6</v>
      </c>
      <c r="G16">
        <v>6.5</v>
      </c>
      <c r="H16">
        <v>7</v>
      </c>
      <c r="J16">
        <v>7</v>
      </c>
      <c r="K16">
        <v>6.5</v>
      </c>
      <c r="L16">
        <v>7</v>
      </c>
      <c r="M16">
        <v>7</v>
      </c>
      <c r="N16">
        <v>6.5</v>
      </c>
      <c r="P16">
        <v>6</v>
      </c>
      <c r="Q16">
        <v>7</v>
      </c>
      <c r="R16">
        <v>7</v>
      </c>
      <c r="T16">
        <v>7</v>
      </c>
      <c r="U16">
        <v>7</v>
      </c>
      <c r="W16">
        <v>6</v>
      </c>
    </row>
    <row r="17" spans="1:23" x14ac:dyDescent="0.25">
      <c r="A17">
        <v>6.5</v>
      </c>
      <c r="B17">
        <v>7</v>
      </c>
      <c r="C17">
        <v>6</v>
      </c>
      <c r="F17">
        <v>6</v>
      </c>
      <c r="G17">
        <v>6.5</v>
      </c>
      <c r="H17">
        <v>7</v>
      </c>
      <c r="J17">
        <v>6.5</v>
      </c>
      <c r="K17">
        <v>7.5</v>
      </c>
      <c r="L17">
        <v>6</v>
      </c>
      <c r="M17">
        <v>6</v>
      </c>
      <c r="N17">
        <v>6</v>
      </c>
      <c r="P17">
        <v>6.5</v>
      </c>
      <c r="Q17">
        <v>7.5</v>
      </c>
      <c r="R17">
        <v>7.5</v>
      </c>
      <c r="T17">
        <v>6.5</v>
      </c>
      <c r="U17">
        <v>7</v>
      </c>
      <c r="W17">
        <v>6.5</v>
      </c>
    </row>
    <row r="18" spans="1:23" x14ac:dyDescent="0.25">
      <c r="A18">
        <v>7</v>
      </c>
      <c r="B18">
        <v>8</v>
      </c>
      <c r="C18">
        <v>7</v>
      </c>
      <c r="F18">
        <v>6.5</v>
      </c>
      <c r="G18">
        <v>7.5</v>
      </c>
      <c r="H18">
        <v>7</v>
      </c>
      <c r="J18">
        <v>7</v>
      </c>
      <c r="K18">
        <v>6.5</v>
      </c>
      <c r="L18">
        <v>6</v>
      </c>
      <c r="M18">
        <v>6.5</v>
      </c>
      <c r="N18">
        <v>6.5</v>
      </c>
      <c r="P18">
        <v>6.5</v>
      </c>
      <c r="Q18">
        <v>7</v>
      </c>
      <c r="R18">
        <v>6.5</v>
      </c>
      <c r="T18">
        <v>7</v>
      </c>
      <c r="U18">
        <v>6.5</v>
      </c>
      <c r="W18">
        <v>6.5</v>
      </c>
    </row>
    <row r="19" spans="1:23" x14ac:dyDescent="0.25">
      <c r="A19">
        <v>15</v>
      </c>
      <c r="B19">
        <v>14</v>
      </c>
      <c r="C19">
        <v>14</v>
      </c>
      <c r="F19">
        <v>6</v>
      </c>
      <c r="G19">
        <v>7</v>
      </c>
      <c r="H19">
        <v>7</v>
      </c>
      <c r="J19">
        <v>6.5</v>
      </c>
      <c r="K19">
        <v>6.5</v>
      </c>
      <c r="L19">
        <v>6.5</v>
      </c>
      <c r="M19">
        <v>6</v>
      </c>
      <c r="N19">
        <v>6</v>
      </c>
      <c r="P19">
        <v>6.5</v>
      </c>
      <c r="Q19">
        <v>6.5</v>
      </c>
      <c r="R19">
        <v>6</v>
      </c>
      <c r="T19">
        <v>7</v>
      </c>
      <c r="U19">
        <v>4</v>
      </c>
      <c r="W19">
        <v>6</v>
      </c>
    </row>
    <row r="20" spans="1:23" x14ac:dyDescent="0.25">
      <c r="A20">
        <v>14</v>
      </c>
      <c r="B20">
        <v>14</v>
      </c>
      <c r="C20">
        <v>14</v>
      </c>
      <c r="F20">
        <v>6.5</v>
      </c>
      <c r="G20">
        <v>6</v>
      </c>
      <c r="H20">
        <v>6.5</v>
      </c>
      <c r="J20">
        <v>6.5</v>
      </c>
      <c r="K20">
        <v>7</v>
      </c>
      <c r="L20">
        <v>6</v>
      </c>
      <c r="M20">
        <v>6</v>
      </c>
      <c r="N20">
        <v>6.5</v>
      </c>
      <c r="P20">
        <v>6</v>
      </c>
      <c r="Q20">
        <v>6.5</v>
      </c>
      <c r="R20">
        <v>6</v>
      </c>
      <c r="T20">
        <v>6.5</v>
      </c>
      <c r="U20">
        <v>6</v>
      </c>
      <c r="W20">
        <v>14</v>
      </c>
    </row>
    <row r="21" spans="1:23" x14ac:dyDescent="0.25">
      <c r="A21">
        <v>12</v>
      </c>
      <c r="B21">
        <v>13</v>
      </c>
      <c r="C21">
        <v>12</v>
      </c>
      <c r="F21">
        <v>6.5</v>
      </c>
      <c r="G21">
        <v>7</v>
      </c>
      <c r="H21">
        <v>7</v>
      </c>
      <c r="J21">
        <v>4.5</v>
      </c>
      <c r="K21">
        <v>6.5</v>
      </c>
      <c r="L21">
        <v>6</v>
      </c>
      <c r="M21">
        <v>6</v>
      </c>
      <c r="N21">
        <v>5.5</v>
      </c>
      <c r="P21">
        <v>6</v>
      </c>
      <c r="Q21">
        <v>7</v>
      </c>
      <c r="R21">
        <v>7</v>
      </c>
      <c r="T21">
        <v>6.5</v>
      </c>
      <c r="U21">
        <v>6.5</v>
      </c>
      <c r="W21">
        <v>7</v>
      </c>
    </row>
    <row r="22" spans="1:23" x14ac:dyDescent="0.25">
      <c r="A22">
        <v>14</v>
      </c>
      <c r="B22">
        <v>15</v>
      </c>
      <c r="C22">
        <v>14</v>
      </c>
      <c r="F22">
        <v>7</v>
      </c>
      <c r="G22">
        <v>7</v>
      </c>
      <c r="H22">
        <v>7</v>
      </c>
      <c r="J22">
        <v>13</v>
      </c>
      <c r="K22">
        <v>13</v>
      </c>
      <c r="L22">
        <v>13</v>
      </c>
      <c r="M22">
        <v>13</v>
      </c>
      <c r="N22">
        <v>12</v>
      </c>
      <c r="P22">
        <v>13</v>
      </c>
      <c r="Q22">
        <v>14</v>
      </c>
      <c r="R22">
        <v>15</v>
      </c>
      <c r="T22">
        <v>6.5</v>
      </c>
      <c r="U22">
        <v>6</v>
      </c>
      <c r="W22">
        <v>6</v>
      </c>
    </row>
    <row r="23" spans="1:23" x14ac:dyDescent="0.25">
      <c r="A23">
        <f>SUM(A19:A22)</f>
        <v>55</v>
      </c>
      <c r="B23">
        <f>SUM(B19:B22)</f>
        <v>56</v>
      </c>
      <c r="C23">
        <f>SUM(C19:C22)</f>
        <v>54</v>
      </c>
      <c r="F23">
        <v>6.5</v>
      </c>
      <c r="G23">
        <v>6.5</v>
      </c>
      <c r="H23">
        <v>7</v>
      </c>
      <c r="J23">
        <v>6.5</v>
      </c>
      <c r="K23">
        <v>6</v>
      </c>
      <c r="L23">
        <v>6</v>
      </c>
      <c r="M23">
        <v>6.5</v>
      </c>
      <c r="N23">
        <v>6</v>
      </c>
      <c r="P23">
        <v>13</v>
      </c>
      <c r="Q23">
        <v>13</v>
      </c>
      <c r="R23">
        <v>14</v>
      </c>
      <c r="T23">
        <v>6</v>
      </c>
      <c r="U23">
        <v>4</v>
      </c>
      <c r="W23">
        <v>6.5</v>
      </c>
    </row>
    <row r="24" spans="1:23" x14ac:dyDescent="0.25">
      <c r="A24">
        <f>SUM(A2:A22)</f>
        <v>175.5</v>
      </c>
      <c r="B24">
        <f>SUM(B2:B22)</f>
        <v>178</v>
      </c>
      <c r="C24">
        <f>SUM(C2:C22)</f>
        <v>171</v>
      </c>
      <c r="D24">
        <f>SUM(D2:D22)</f>
        <v>0</v>
      </c>
      <c r="E24">
        <f>SUM(E2:E22)</f>
        <v>0</v>
      </c>
      <c r="F24">
        <v>14</v>
      </c>
      <c r="G24">
        <v>14</v>
      </c>
      <c r="H24">
        <v>14</v>
      </c>
      <c r="J24">
        <v>7</v>
      </c>
      <c r="K24">
        <v>6.5</v>
      </c>
      <c r="L24">
        <v>6</v>
      </c>
      <c r="M24">
        <v>6</v>
      </c>
      <c r="N24">
        <v>6.5</v>
      </c>
      <c r="P24">
        <v>12</v>
      </c>
      <c r="Q24">
        <v>13</v>
      </c>
      <c r="R24">
        <v>13</v>
      </c>
      <c r="T24">
        <v>6.5</v>
      </c>
      <c r="U24">
        <v>7</v>
      </c>
      <c r="W24">
        <v>6.5</v>
      </c>
    </row>
    <row r="25" spans="1:23" x14ac:dyDescent="0.25">
      <c r="A25">
        <v>260</v>
      </c>
      <c r="B25">
        <v>260</v>
      </c>
      <c r="C25">
        <v>260</v>
      </c>
      <c r="D25">
        <v>260</v>
      </c>
      <c r="E25">
        <v>260</v>
      </c>
      <c r="F25">
        <v>13</v>
      </c>
      <c r="G25">
        <v>13</v>
      </c>
      <c r="H25">
        <v>14</v>
      </c>
      <c r="J25">
        <v>6.5</v>
      </c>
      <c r="K25">
        <v>7</v>
      </c>
      <c r="L25">
        <v>6</v>
      </c>
      <c r="M25">
        <v>6</v>
      </c>
      <c r="N25">
        <v>6</v>
      </c>
      <c r="P25">
        <v>13</v>
      </c>
      <c r="Q25">
        <v>14</v>
      </c>
      <c r="R25">
        <v>14</v>
      </c>
      <c r="T25">
        <v>7</v>
      </c>
      <c r="U25">
        <v>6.5</v>
      </c>
      <c r="W25">
        <v>6.5</v>
      </c>
    </row>
    <row r="26" spans="1:23" x14ac:dyDescent="0.25">
      <c r="P26">
        <f>SUM(P22:P25)</f>
        <v>51</v>
      </c>
      <c r="Q26">
        <f>SUM(Q22:Q25)</f>
        <v>54</v>
      </c>
      <c r="R26">
        <f>SUM(R22:R25)</f>
        <v>56</v>
      </c>
      <c r="S26">
        <f>SUM(S22:S25)</f>
        <v>0</v>
      </c>
      <c r="T26">
        <v>7</v>
      </c>
      <c r="U26">
        <v>6.5</v>
      </c>
      <c r="W26">
        <v>6.5</v>
      </c>
    </row>
    <row r="27" spans="1:23" x14ac:dyDescent="0.25">
      <c r="A27">
        <f>A24/A25*100</f>
        <v>67.5</v>
      </c>
      <c r="B27">
        <f>B24/B25*100</f>
        <v>68.461538461538467</v>
      </c>
      <c r="C27">
        <f>C24/C25*100</f>
        <v>65.769230769230774</v>
      </c>
      <c r="D27">
        <f>D24/D25*100</f>
        <v>0</v>
      </c>
      <c r="E27">
        <f>E24/E25*100</f>
        <v>0</v>
      </c>
      <c r="F27">
        <v>12</v>
      </c>
      <c r="G27">
        <v>14</v>
      </c>
      <c r="H27">
        <v>13</v>
      </c>
      <c r="J27">
        <v>7</v>
      </c>
      <c r="K27">
        <v>8</v>
      </c>
      <c r="L27">
        <v>7</v>
      </c>
      <c r="M27">
        <v>7</v>
      </c>
      <c r="N27">
        <v>6</v>
      </c>
      <c r="P27">
        <f>SUM(P2:P25)</f>
        <v>181.5</v>
      </c>
      <c r="Q27">
        <f>SUM(Q2:Q25)</f>
        <v>194.5</v>
      </c>
      <c r="R27">
        <f>SUM(R2:R25)</f>
        <v>197</v>
      </c>
      <c r="S27">
        <f>SUM(S2:S25)</f>
        <v>0</v>
      </c>
      <c r="T27">
        <v>8</v>
      </c>
      <c r="U27">
        <v>6.5</v>
      </c>
      <c r="W27">
        <v>6.5</v>
      </c>
    </row>
    <row r="28" spans="1:23" x14ac:dyDescent="0.25">
      <c r="F28">
        <v>13</v>
      </c>
      <c r="G28">
        <v>14</v>
      </c>
      <c r="H28">
        <v>14</v>
      </c>
      <c r="J28">
        <v>14</v>
      </c>
      <c r="K28">
        <v>15</v>
      </c>
      <c r="L28">
        <v>14</v>
      </c>
      <c r="M28">
        <v>13</v>
      </c>
      <c r="N28">
        <v>13</v>
      </c>
      <c r="P28">
        <v>290</v>
      </c>
      <c r="Q28">
        <v>290</v>
      </c>
      <c r="R28">
        <v>290</v>
      </c>
      <c r="S28">
        <v>290</v>
      </c>
      <c r="T28">
        <v>6.5</v>
      </c>
      <c r="U28">
        <v>6.5</v>
      </c>
      <c r="W28">
        <v>7</v>
      </c>
    </row>
    <row r="29" spans="1:23" x14ac:dyDescent="0.25">
      <c r="F29">
        <f>SUM(F24:F28)</f>
        <v>52</v>
      </c>
      <c r="G29">
        <f>SUM(G24:G28)</f>
        <v>55</v>
      </c>
      <c r="H29">
        <f>SUM(H24:H28)</f>
        <v>55</v>
      </c>
      <c r="I29">
        <f>SUM(I24:I28)</f>
        <v>0</v>
      </c>
      <c r="J29">
        <v>13</v>
      </c>
      <c r="K29">
        <v>14</v>
      </c>
      <c r="L29">
        <v>13</v>
      </c>
      <c r="M29">
        <v>13</v>
      </c>
      <c r="N29">
        <v>13</v>
      </c>
      <c r="P29">
        <f>P27/P28*100</f>
        <v>62.586206896551722</v>
      </c>
      <c r="Q29">
        <f>Q27/Q28*100</f>
        <v>67.068965517241381</v>
      </c>
      <c r="R29">
        <f>R27/R28*100</f>
        <v>67.931034482758619</v>
      </c>
      <c r="S29">
        <f>S27/S28*100</f>
        <v>0</v>
      </c>
      <c r="T29">
        <v>6.5</v>
      </c>
      <c r="U29">
        <v>6.5</v>
      </c>
      <c r="W29">
        <v>6</v>
      </c>
    </row>
    <row r="30" spans="1:23" x14ac:dyDescent="0.25">
      <c r="F30">
        <f>SUM(F2:F28)</f>
        <v>199.5</v>
      </c>
      <c r="G30">
        <f>SUM(G2:G28)</f>
        <v>208.5</v>
      </c>
      <c r="H30">
        <f>SUM(H2:H28)</f>
        <v>209.5</v>
      </c>
      <c r="I30">
        <f>SUM(I2:I28)</f>
        <v>0</v>
      </c>
      <c r="J30">
        <v>12</v>
      </c>
      <c r="K30">
        <v>13</v>
      </c>
      <c r="L30">
        <v>13</v>
      </c>
      <c r="M30">
        <v>12</v>
      </c>
      <c r="N30">
        <v>12</v>
      </c>
      <c r="T30">
        <v>7</v>
      </c>
      <c r="U30">
        <v>7</v>
      </c>
      <c r="W30">
        <v>6</v>
      </c>
    </row>
    <row r="31" spans="1:23" x14ac:dyDescent="0.25">
      <c r="F31">
        <v>310</v>
      </c>
      <c r="G31">
        <v>310</v>
      </c>
      <c r="H31">
        <v>310</v>
      </c>
      <c r="I31">
        <v>310</v>
      </c>
      <c r="J31">
        <v>14</v>
      </c>
      <c r="K31">
        <v>14</v>
      </c>
      <c r="L31">
        <v>14</v>
      </c>
      <c r="M31">
        <v>13</v>
      </c>
      <c r="N31">
        <v>13</v>
      </c>
      <c r="T31">
        <v>6.5</v>
      </c>
      <c r="U31">
        <v>6.5</v>
      </c>
      <c r="W31">
        <v>6</v>
      </c>
    </row>
    <row r="32" spans="1:23" x14ac:dyDescent="0.25">
      <c r="J32">
        <f>SUM(J28:J31)</f>
        <v>53</v>
      </c>
      <c r="K32">
        <f>SUM(K28:K31)</f>
        <v>56</v>
      </c>
      <c r="L32">
        <f>SUM(L28:L31)</f>
        <v>54</v>
      </c>
      <c r="M32">
        <v>50</v>
      </c>
      <c r="N32">
        <f>SUM(N28:N31)</f>
        <v>51</v>
      </c>
      <c r="T32">
        <v>13</v>
      </c>
      <c r="U32">
        <v>12</v>
      </c>
      <c r="W32">
        <v>6.5</v>
      </c>
    </row>
    <row r="33" spans="6:23" x14ac:dyDescent="0.25">
      <c r="F33">
        <f>F30/F31*100</f>
        <v>64.354838709677423</v>
      </c>
      <c r="G33">
        <f>G30/G31*100</f>
        <v>67.258064516129039</v>
      </c>
      <c r="H33">
        <f>H30/H31*100</f>
        <v>67.58064516129032</v>
      </c>
      <c r="I33">
        <f>I30/I31*100</f>
        <v>0</v>
      </c>
      <c r="J33">
        <f>SUM(J2:J31)</f>
        <v>222.5</v>
      </c>
      <c r="K33">
        <f>SUM(K2:K31)</f>
        <v>232.5</v>
      </c>
      <c r="L33">
        <f>SUM(L2:L31)</f>
        <v>219</v>
      </c>
      <c r="M33">
        <f>SUM(M2:M31)</f>
        <v>215</v>
      </c>
      <c r="N33">
        <f>SUM(N2:N31)</f>
        <v>214</v>
      </c>
      <c r="T33">
        <v>14</v>
      </c>
      <c r="U33">
        <v>13</v>
      </c>
      <c r="W33">
        <v>6</v>
      </c>
    </row>
    <row r="34" spans="6:23" x14ac:dyDescent="0.25">
      <c r="T34">
        <f>SUM(T30:T33)</f>
        <v>40.5</v>
      </c>
      <c r="U34">
        <f>SUM(U30:U33)</f>
        <v>38.5</v>
      </c>
      <c r="W34">
        <v>6.5</v>
      </c>
    </row>
    <row r="35" spans="6:23" x14ac:dyDescent="0.25">
      <c r="J35">
        <v>340</v>
      </c>
      <c r="K35">
        <v>340</v>
      </c>
      <c r="L35">
        <v>340</v>
      </c>
      <c r="M35">
        <v>340</v>
      </c>
      <c r="N35">
        <v>340</v>
      </c>
      <c r="T35">
        <f>SUM(T2:T33)</f>
        <v>245</v>
      </c>
      <c r="U35">
        <f>SUM(U2:U33)</f>
        <v>233</v>
      </c>
      <c r="W35">
        <v>7</v>
      </c>
    </row>
    <row r="36" spans="6:23" x14ac:dyDescent="0.25">
      <c r="J36">
        <f>J33/J35*100</f>
        <v>65.441176470588232</v>
      </c>
      <c r="K36">
        <f>K33/K35*100</f>
        <v>68.382352941176478</v>
      </c>
      <c r="L36">
        <f>L33/L35*100</f>
        <v>64.411764705882362</v>
      </c>
      <c r="M36">
        <f>M33/M35*100</f>
        <v>63.235294117647058</v>
      </c>
      <c r="N36">
        <f>N33/N35*100</f>
        <v>62.941176470588232</v>
      </c>
      <c r="T36">
        <v>370</v>
      </c>
      <c r="U36">
        <v>370</v>
      </c>
      <c r="W36">
        <v>14</v>
      </c>
    </row>
    <row r="37" spans="6:23" x14ac:dyDescent="0.25">
      <c r="T37">
        <f>T35/T36*100</f>
        <v>66.21621621621621</v>
      </c>
      <c r="U37">
        <f>U35/U36*100</f>
        <v>62.972972972972975</v>
      </c>
      <c r="W37">
        <v>13</v>
      </c>
    </row>
    <row r="38" spans="6:23" x14ac:dyDescent="0.25">
      <c r="W38">
        <v>13</v>
      </c>
    </row>
    <row r="39" spans="6:23" x14ac:dyDescent="0.25">
      <c r="W39">
        <v>13</v>
      </c>
    </row>
    <row r="40" spans="6:23" x14ac:dyDescent="0.25">
      <c r="W40">
        <f>SUM(W36:W39)</f>
        <v>53</v>
      </c>
    </row>
    <row r="41" spans="6:23" x14ac:dyDescent="0.25">
      <c r="W41">
        <f>SUM(W11:W39)</f>
        <v>222</v>
      </c>
    </row>
    <row r="42" spans="6:23" x14ac:dyDescent="0.25">
      <c r="W42">
        <v>340</v>
      </c>
    </row>
    <row r="43" spans="6:23" x14ac:dyDescent="0.25">
      <c r="W43">
        <f>W41/W42*100</f>
        <v>65.294117647058826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BD at Beaver Hall, Wednesday 27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2017-09-27T10:34:54Z</cp:lastPrinted>
  <dcterms:created xsi:type="dcterms:W3CDTF">2017-09-26T08:55:31Z</dcterms:created>
  <dcterms:modified xsi:type="dcterms:W3CDTF">2017-09-27T15:47:54Z</dcterms:modified>
</cp:coreProperties>
</file>