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345" windowWidth="17955" windowHeight="11550"/>
  </bookViews>
  <sheets>
    <sheet name="Dressage at Beaver Hall _Class_" sheetId="1" r:id="rId1"/>
    <sheet name="Shee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H59" i="1" l="1"/>
  <c r="H53" i="1"/>
  <c r="H57" i="1"/>
  <c r="H54" i="1"/>
  <c r="H61" i="1"/>
  <c r="H58" i="1"/>
  <c r="H55" i="1"/>
  <c r="H56" i="1"/>
  <c r="H60" i="1"/>
  <c r="AU31" i="2"/>
  <c r="AV31" i="2"/>
  <c r="AW31" i="2"/>
  <c r="AX31" i="2"/>
  <c r="AY31" i="2"/>
  <c r="BA31" i="2"/>
  <c r="BB31" i="2"/>
  <c r="BC31" i="2"/>
  <c r="BD31" i="2"/>
  <c r="BE31" i="2"/>
  <c r="BF31" i="2"/>
  <c r="BG31" i="2"/>
  <c r="AT31" i="2"/>
  <c r="AU32" i="2"/>
  <c r="AU34" i="2" s="1"/>
  <c r="AV32" i="2"/>
  <c r="AV34" i="2" s="1"/>
  <c r="AW32" i="2"/>
  <c r="AW34" i="2" s="1"/>
  <c r="AX32" i="2"/>
  <c r="AX34" i="2" s="1"/>
  <c r="AY32" i="2"/>
  <c r="AY34" i="2" s="1"/>
  <c r="BA32" i="2"/>
  <c r="BA34" i="2" s="1"/>
  <c r="BB32" i="2"/>
  <c r="BB34" i="2" s="1"/>
  <c r="BC32" i="2"/>
  <c r="BD32" i="2"/>
  <c r="BD34" i="2" s="1"/>
  <c r="BE32" i="2"/>
  <c r="BF32" i="2"/>
  <c r="BF34" i="2" s="1"/>
  <c r="BG32" i="2"/>
  <c r="BC34" i="2"/>
  <c r="BE34" i="2"/>
  <c r="BG34" i="2"/>
  <c r="AT34" i="2"/>
  <c r="AT32" i="2"/>
  <c r="AN26" i="2"/>
  <c r="AO26" i="2"/>
  <c r="AP26" i="2"/>
  <c r="AQ26" i="2"/>
  <c r="AR26" i="2"/>
  <c r="AS26" i="2"/>
  <c r="AN27" i="2"/>
  <c r="AO27" i="2"/>
  <c r="AO29" i="2" s="1"/>
  <c r="AP27" i="2"/>
  <c r="AP29" i="2" s="1"/>
  <c r="AQ27" i="2"/>
  <c r="AQ29" i="2" s="1"/>
  <c r="AR27" i="2"/>
  <c r="AS27" i="2"/>
  <c r="AN29" i="2"/>
  <c r="AR29" i="2"/>
  <c r="AS29" i="2"/>
  <c r="AH26" i="2"/>
  <c r="AI26" i="2"/>
  <c r="AJ26" i="2"/>
  <c r="AK26" i="2"/>
  <c r="AL26" i="2"/>
  <c r="AM26" i="2"/>
  <c r="AG26" i="2"/>
  <c r="AH27" i="2"/>
  <c r="AH29" i="2" s="1"/>
  <c r="AI27" i="2"/>
  <c r="AI29" i="2" s="1"/>
  <c r="AJ27" i="2"/>
  <c r="AJ29" i="2" s="1"/>
  <c r="AK27" i="2"/>
  <c r="AK29" i="2" s="1"/>
  <c r="AL27" i="2"/>
  <c r="AL29" i="2" s="1"/>
  <c r="AM27" i="2"/>
  <c r="AM29" i="2" s="1"/>
  <c r="AG29" i="2"/>
  <c r="AG27" i="2"/>
  <c r="H43" i="1"/>
  <c r="H48" i="1"/>
  <c r="H40" i="1"/>
  <c r="H44" i="1"/>
  <c r="H42" i="1"/>
  <c r="H41" i="1"/>
  <c r="H49" i="1"/>
  <c r="H47" i="1"/>
  <c r="H45" i="1"/>
  <c r="H46" i="1"/>
  <c r="H50" i="1"/>
  <c r="H35" i="1" l="1"/>
  <c r="H37" i="1"/>
  <c r="H29" i="1"/>
  <c r="H31" i="1"/>
  <c r="H30" i="1"/>
  <c r="H34" i="1"/>
  <c r="H32" i="1"/>
  <c r="H33" i="1"/>
  <c r="H36" i="1"/>
  <c r="X21" i="2"/>
  <c r="Y21" i="2"/>
  <c r="Z21" i="2"/>
  <c r="AA21" i="2"/>
  <c r="AB21" i="2"/>
  <c r="AC21" i="2"/>
  <c r="AD21" i="2"/>
  <c r="AE21" i="2"/>
  <c r="AF21" i="2"/>
  <c r="W21" i="2"/>
  <c r="X22" i="2"/>
  <c r="X24" i="2" s="1"/>
  <c r="Y22" i="2"/>
  <c r="Y24" i="2" s="1"/>
  <c r="Z22" i="2"/>
  <c r="AA22" i="2"/>
  <c r="AA24" i="2" s="1"/>
  <c r="AB22" i="2"/>
  <c r="AC22" i="2"/>
  <c r="AD22" i="2"/>
  <c r="AE22" i="2"/>
  <c r="AF22" i="2"/>
  <c r="Z24" i="2"/>
  <c r="AB24" i="2"/>
  <c r="AC24" i="2"/>
  <c r="AD24" i="2"/>
  <c r="AE24" i="2"/>
  <c r="AF24" i="2"/>
  <c r="W24" i="2"/>
  <c r="H23" i="1"/>
  <c r="H25" i="1"/>
  <c r="H19" i="1"/>
  <c r="H20" i="1"/>
  <c r="H22" i="1"/>
  <c r="H21" i="1"/>
  <c r="H26" i="1"/>
  <c r="H24" i="1"/>
  <c r="M24" i="2"/>
  <c r="N24" i="2"/>
  <c r="O24" i="2"/>
  <c r="P24" i="2"/>
  <c r="Q24" i="2"/>
  <c r="R24" i="2"/>
  <c r="S24" i="2"/>
  <c r="T24" i="2"/>
  <c r="L24" i="2"/>
  <c r="M25" i="2"/>
  <c r="M28" i="2" s="1"/>
  <c r="N25" i="2"/>
  <c r="N28" i="2" s="1"/>
  <c r="O25" i="2"/>
  <c r="O28" i="2" s="1"/>
  <c r="P25" i="2"/>
  <c r="P28" i="2" s="1"/>
  <c r="Q25" i="2"/>
  <c r="Q28" i="2" s="1"/>
  <c r="R25" i="2"/>
  <c r="R28" i="2" s="1"/>
  <c r="S25" i="2"/>
  <c r="S28" i="2" s="1"/>
  <c r="T25" i="2"/>
  <c r="T28" i="2"/>
  <c r="L28" i="2"/>
  <c r="L25" i="2"/>
  <c r="H12" i="1"/>
  <c r="H13" i="1"/>
  <c r="H16" i="1"/>
  <c r="H11" i="1"/>
  <c r="H23" i="2"/>
  <c r="I23" i="2"/>
  <c r="J23" i="2"/>
  <c r="K23" i="2"/>
  <c r="I25" i="2"/>
  <c r="I28" i="2" s="1"/>
  <c r="J25" i="2"/>
  <c r="J28" i="2" s="1"/>
  <c r="K25" i="2"/>
  <c r="K28" i="2" s="1"/>
  <c r="H28" i="2"/>
  <c r="H25" i="2"/>
  <c r="E25" i="2"/>
  <c r="E28" i="2" s="1"/>
  <c r="G33" i="2"/>
  <c r="G30" i="2"/>
  <c r="F29" i="2"/>
  <c r="F27" i="2"/>
  <c r="D25" i="2"/>
  <c r="D28" i="2" s="1"/>
  <c r="C28" i="2" l="1"/>
  <c r="C25" i="2"/>
  <c r="B27" i="2"/>
  <c r="B22" i="2"/>
  <c r="A22" i="2"/>
  <c r="A19" i="2"/>
</calcChain>
</file>

<file path=xl/sharedStrings.xml><?xml version="1.0" encoding="utf-8"?>
<sst xmlns="http://schemas.openxmlformats.org/spreadsheetml/2006/main" count="168" uniqueCount="83">
  <si>
    <t>Horse</t>
  </si>
  <si>
    <t>Miss Yasmine Allsop</t>
  </si>
  <si>
    <t>Halgavor Debonair</t>
  </si>
  <si>
    <t>Mrs Helen Merrick</t>
  </si>
  <si>
    <t>Elarieta</t>
  </si>
  <si>
    <t>Ms S Fernyhough</t>
  </si>
  <si>
    <t>Kenny The Truth</t>
  </si>
  <si>
    <t>Mrs Margaret Whalley</t>
  </si>
  <si>
    <t xml:space="preserve">  </t>
  </si>
  <si>
    <t>Miss Alyssa Snelson</t>
  </si>
  <si>
    <t xml:space="preserve">Tarbert softie </t>
  </si>
  <si>
    <t>Miss Anja Brailsford</t>
  </si>
  <si>
    <t>De Argo</t>
  </si>
  <si>
    <t>Ms A Mould</t>
  </si>
  <si>
    <t>Castlegar Granite</t>
  </si>
  <si>
    <t>Ms I Caldwell</t>
  </si>
  <si>
    <t xml:space="preserve">Bantiss Holy Joe </t>
  </si>
  <si>
    <t>Ms R Mason</t>
  </si>
  <si>
    <t xml:space="preserve">Reifal ace of harts </t>
  </si>
  <si>
    <t>Ms H Clarke</t>
  </si>
  <si>
    <t>Gingerbread IV</t>
  </si>
  <si>
    <t>S</t>
  </si>
  <si>
    <t>Ms Alice Ford</t>
  </si>
  <si>
    <t>Lara</t>
  </si>
  <si>
    <t>Ms Anna Bradbury</t>
  </si>
  <si>
    <t>Cosa Nostra</t>
  </si>
  <si>
    <t>B</t>
  </si>
  <si>
    <t>Ms J Bailey</t>
  </si>
  <si>
    <t>Red Condor Shadow</t>
  </si>
  <si>
    <t>Mrs Eleanor Brown</t>
  </si>
  <si>
    <t>Rebell</t>
  </si>
  <si>
    <t>Ms P Wakeman</t>
  </si>
  <si>
    <t>Strummer</t>
  </si>
  <si>
    <t>s</t>
  </si>
  <si>
    <t>Mr J Bowen</t>
  </si>
  <si>
    <t>Silver Kingsman</t>
  </si>
  <si>
    <t>Miss Matilda Machin</t>
  </si>
  <si>
    <t>Miss Penny Bartlett</t>
  </si>
  <si>
    <t>Enoch</t>
  </si>
  <si>
    <t>Ms K Williams</t>
  </si>
  <si>
    <t>Jester Bay</t>
  </si>
  <si>
    <t xml:space="preserve">Ms K Robotham </t>
  </si>
  <si>
    <t xml:space="preserve">My Lady Myfanwy </t>
  </si>
  <si>
    <t>Mrs E Jablonski</t>
  </si>
  <si>
    <t xml:space="preserve">Higgens Van De Uilenhoek </t>
  </si>
  <si>
    <t>Ms J Harkness</t>
  </si>
  <si>
    <t>Inouk</t>
  </si>
  <si>
    <t>Miss Alex Jo Parsons</t>
  </si>
  <si>
    <t>Brouwershaven's Tolbert</t>
  </si>
  <si>
    <t>Ms Kate Earthy</t>
  </si>
  <si>
    <t>Faze</t>
  </si>
  <si>
    <t>Ms Paula Cunningham</t>
  </si>
  <si>
    <t>Rapscallion</t>
  </si>
  <si>
    <t>Mr Darren Jessop</t>
  </si>
  <si>
    <t>Flashmans Ferdinand</t>
  </si>
  <si>
    <t>Ms C McKenzie</t>
  </si>
  <si>
    <t>Skidrow Joe</t>
  </si>
  <si>
    <t>G</t>
  </si>
  <si>
    <t>Ms S Jones</t>
  </si>
  <si>
    <t>River Rico</t>
  </si>
  <si>
    <t>Mrs Lucy Annat</t>
  </si>
  <si>
    <t>April</t>
  </si>
  <si>
    <t>Unaff</t>
  </si>
  <si>
    <t>N34</t>
  </si>
  <si>
    <t>P13</t>
  </si>
  <si>
    <t>P14</t>
  </si>
  <si>
    <t>P13 Q</t>
  </si>
  <si>
    <t>P14Q</t>
  </si>
  <si>
    <t>N24</t>
  </si>
  <si>
    <t>N34Q</t>
  </si>
  <si>
    <t>E43</t>
  </si>
  <si>
    <t>E53Q</t>
  </si>
  <si>
    <t>NFSQ</t>
  </si>
  <si>
    <t>E50</t>
  </si>
  <si>
    <t xml:space="preserve">N24 </t>
  </si>
  <si>
    <t>Affiliated</t>
  </si>
  <si>
    <t xml:space="preserve">S </t>
  </si>
  <si>
    <t xml:space="preserve">G </t>
  </si>
  <si>
    <t>E Allsop</t>
  </si>
  <si>
    <t>A</t>
  </si>
  <si>
    <t>p13</t>
  </si>
  <si>
    <t>Rose Quartz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</si>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</sst>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/>
    <xf numFmtId="18" fontId="0" fillId="0" borderId="10" xfId="0" applyNumberFormat="1" applyBorder="1"/>
    <xf numFmtId="0" fontId="0" fillId="0" borderId="10" xfId="0" applyBorder="1" applyAlignment="1">
      <alignment wrapText="1"/>
    </xf>
    <xf numFmtId="0" fontId="0" fillId="33" borderId="10" xfId="0" applyNumberFormat="1" applyFill="1" applyBorder="1"/>
    <xf numFmtId="0" fontId="0" fillId="33" borderId="10" xfId="0" applyFill="1" applyBorder="1"/>
    <xf numFmtId="18" fontId="0" fillId="33" borderId="10" xfId="0" applyNumberFormat="1" applyFill="1" applyBorder="1"/>
    <xf numFmtId="0" fontId="14" fillId="0" borderId="10" xfId="0" applyFont="1" applyBorder="1"/>
    <xf numFmtId="18" fontId="14" fillId="0" borderId="10" xfId="0" applyNumberFormat="1" applyFont="1" applyBorder="1"/>
    <xf numFmtId="2" fontId="0" fillId="0" borderId="10" xfId="0" applyNumberFormat="1" applyBorder="1"/>
    <xf numFmtId="0" fontId="18" fillId="0" borderId="10" xfId="0" applyFont="1" applyBorder="1"/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14" fillId="0" borderId="10" xfId="0" applyFont="1" applyBorder="1" applyAlignment="1">
      <alignment horizontal="right"/>
    </xf>
    <xf numFmtId="0" fontId="19" fillId="0" borderId="10" xfId="0" applyFont="1" applyBorder="1"/>
    <xf numFmtId="0" fontId="19" fillId="0" borderId="10" xfId="0" applyFon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tabSelected="1" topLeftCell="A28" workbookViewId="0">
      <selection activeCell="A16" sqref="A16"/>
    </sheetView>
  </sheetViews>
  <sheetFormatPr defaultRowHeight="15" x14ac:dyDescent="0.25"/>
  <cols>
    <col min="1" max="1" width="6" bestFit="1" customWidth="1"/>
    <col min="2" max="2" width="3" bestFit="1" customWidth="1"/>
    <col min="3" max="3" width="25.140625" bestFit="1" customWidth="1"/>
    <col min="4" max="4" width="20.7109375" bestFit="1" customWidth="1"/>
    <col min="5" max="5" width="4.85546875" bestFit="1" customWidth="1"/>
    <col min="6" max="7" width="6" bestFit="1" customWidth="1"/>
    <col min="8" max="8" width="6" customWidth="1"/>
    <col min="9" max="9" width="2" bestFit="1" customWidth="1"/>
  </cols>
  <sheetData>
    <row r="1" spans="1:9" x14ac:dyDescent="0.25">
      <c r="A1" s="1"/>
      <c r="B1" s="1"/>
      <c r="C1" s="7" t="s">
        <v>62</v>
      </c>
      <c r="D1" s="1"/>
      <c r="E1" s="1"/>
      <c r="F1" s="1"/>
      <c r="G1" s="1"/>
      <c r="H1" s="1"/>
      <c r="I1" s="11"/>
    </row>
    <row r="2" spans="1:9" x14ac:dyDescent="0.25">
      <c r="A2" s="1"/>
      <c r="B2" s="1">
        <v>20</v>
      </c>
      <c r="C2" s="1" t="s">
        <v>4</v>
      </c>
      <c r="D2" s="1" t="s">
        <v>3</v>
      </c>
      <c r="E2" s="1" t="s">
        <v>63</v>
      </c>
      <c r="F2" s="1"/>
      <c r="G2" s="1">
        <v>68.09</v>
      </c>
      <c r="H2" s="1">
        <v>1</v>
      </c>
      <c r="I2" s="11"/>
    </row>
    <row r="3" spans="1:9" x14ac:dyDescent="0.25">
      <c r="A3" s="9"/>
      <c r="B3" s="1">
        <v>19</v>
      </c>
      <c r="C3" s="1" t="s">
        <v>4</v>
      </c>
      <c r="D3" s="1" t="s">
        <v>7</v>
      </c>
      <c r="E3" s="1" t="s">
        <v>73</v>
      </c>
      <c r="F3" s="1"/>
      <c r="G3" s="1">
        <v>63.75</v>
      </c>
      <c r="H3" s="1">
        <v>2</v>
      </c>
      <c r="I3" s="11"/>
    </row>
    <row r="4" spans="1:9" x14ac:dyDescent="0.25">
      <c r="A4" s="9"/>
      <c r="B4" s="1">
        <v>29</v>
      </c>
      <c r="C4" s="1" t="s">
        <v>6</v>
      </c>
      <c r="D4" s="1" t="s">
        <v>5</v>
      </c>
      <c r="E4" s="1" t="s">
        <v>74</v>
      </c>
      <c r="F4" s="1"/>
      <c r="G4" s="1">
        <v>61.95</v>
      </c>
      <c r="H4" s="1">
        <v>3</v>
      </c>
      <c r="I4" s="11"/>
    </row>
    <row r="5" spans="1:9" x14ac:dyDescent="0.25">
      <c r="A5" s="9"/>
      <c r="B5" s="1">
        <v>21</v>
      </c>
      <c r="C5" s="1" t="s">
        <v>2</v>
      </c>
      <c r="D5" s="1" t="s">
        <v>1</v>
      </c>
      <c r="E5" s="1" t="s">
        <v>65</v>
      </c>
      <c r="F5" s="1"/>
      <c r="G5" s="1">
        <v>59.42</v>
      </c>
      <c r="H5" s="1">
        <v>4</v>
      </c>
      <c r="I5" s="11"/>
    </row>
    <row r="6" spans="1:9" x14ac:dyDescent="0.25">
      <c r="A6" s="9"/>
      <c r="B6" s="1">
        <v>19</v>
      </c>
      <c r="C6" s="10" t="s">
        <v>81</v>
      </c>
      <c r="D6" s="10" t="s">
        <v>78</v>
      </c>
      <c r="E6" s="1" t="s">
        <v>80</v>
      </c>
      <c r="F6" s="1"/>
      <c r="G6" s="1">
        <v>57.3</v>
      </c>
      <c r="H6" s="1">
        <v>5</v>
      </c>
      <c r="I6" s="11"/>
    </row>
    <row r="7" spans="1:9" x14ac:dyDescent="0.25">
      <c r="A7" s="9"/>
      <c r="B7" s="1">
        <v>19</v>
      </c>
      <c r="C7" s="10" t="s">
        <v>81</v>
      </c>
      <c r="D7" s="10" t="s">
        <v>78</v>
      </c>
      <c r="E7" s="10" t="s">
        <v>79</v>
      </c>
      <c r="F7" s="1"/>
      <c r="G7" s="1">
        <v>56.52</v>
      </c>
      <c r="H7" s="1">
        <v>6</v>
      </c>
      <c r="I7" s="11"/>
    </row>
    <row r="8" spans="1:9" x14ac:dyDescent="0.25">
      <c r="A8" s="9"/>
      <c r="B8" s="1">
        <v>21</v>
      </c>
      <c r="C8" s="1" t="s">
        <v>2</v>
      </c>
      <c r="D8" s="1" t="s">
        <v>1</v>
      </c>
      <c r="E8" s="1" t="s">
        <v>64</v>
      </c>
      <c r="F8" s="1"/>
      <c r="G8" s="1">
        <v>54.61</v>
      </c>
      <c r="H8" s="1"/>
      <c r="I8" s="11"/>
    </row>
    <row r="9" spans="1:9" x14ac:dyDescent="0.25">
      <c r="A9" s="4"/>
      <c r="B9" s="5"/>
      <c r="C9" s="5"/>
      <c r="D9" s="5"/>
      <c r="E9" s="5"/>
      <c r="F9" s="5"/>
      <c r="G9" s="5"/>
      <c r="H9" s="5"/>
      <c r="I9" s="12"/>
    </row>
    <row r="10" spans="1:9" x14ac:dyDescent="0.25">
      <c r="A10" s="8" t="s">
        <v>66</v>
      </c>
      <c r="B10" s="7"/>
      <c r="C10" s="7" t="s">
        <v>75</v>
      </c>
      <c r="D10" s="1" t="s">
        <v>8</v>
      </c>
      <c r="E10" s="1"/>
      <c r="F10" s="1"/>
      <c r="G10" s="1"/>
      <c r="H10" s="1"/>
      <c r="I10" s="11"/>
    </row>
    <row r="11" spans="1:9" x14ac:dyDescent="0.25">
      <c r="A11" s="2"/>
      <c r="B11" s="1">
        <v>22</v>
      </c>
      <c r="C11" s="1" t="s">
        <v>10</v>
      </c>
      <c r="D11" s="1" t="s">
        <v>9</v>
      </c>
      <c r="E11" s="1" t="s">
        <v>76</v>
      </c>
      <c r="F11" s="1">
        <v>183</v>
      </c>
      <c r="G11" s="1">
        <v>71</v>
      </c>
      <c r="H11" s="1">
        <f>F11/260*100</f>
        <v>70.384615384615387</v>
      </c>
      <c r="I11" s="11"/>
    </row>
    <row r="12" spans="1:9" x14ac:dyDescent="0.25">
      <c r="A12" s="2"/>
      <c r="B12" s="1">
        <v>15</v>
      </c>
      <c r="C12" s="1" t="s">
        <v>12</v>
      </c>
      <c r="D12" s="1" t="s">
        <v>11</v>
      </c>
      <c r="E12" s="1" t="s">
        <v>77</v>
      </c>
      <c r="F12" s="1">
        <v>176.5</v>
      </c>
      <c r="G12" s="1">
        <v>69</v>
      </c>
      <c r="H12" s="1">
        <f t="shared" ref="H12:H16" si="0">F12/260*100</f>
        <v>67.884615384615387</v>
      </c>
      <c r="I12" s="11"/>
    </row>
    <row r="13" spans="1:9" x14ac:dyDescent="0.25">
      <c r="A13" s="2"/>
      <c r="B13" s="1">
        <v>6</v>
      </c>
      <c r="C13" s="1" t="s">
        <v>14</v>
      </c>
      <c r="D13" s="1" t="s">
        <v>13</v>
      </c>
      <c r="E13" s="1" t="s">
        <v>26</v>
      </c>
      <c r="F13" s="1">
        <v>181.5</v>
      </c>
      <c r="G13" s="1">
        <v>70</v>
      </c>
      <c r="H13" s="1">
        <f t="shared" si="0"/>
        <v>69.807692307692307</v>
      </c>
      <c r="I13" s="11"/>
    </row>
    <row r="14" spans="1:9" x14ac:dyDescent="0.25">
      <c r="A14" s="6"/>
      <c r="B14" s="5"/>
      <c r="C14" s="5"/>
      <c r="D14" s="5"/>
      <c r="E14" s="5"/>
      <c r="F14" s="5"/>
      <c r="G14" s="5"/>
      <c r="H14" s="5"/>
      <c r="I14" s="12"/>
    </row>
    <row r="15" spans="1:9" x14ac:dyDescent="0.25">
      <c r="A15" s="8" t="s">
        <v>67</v>
      </c>
      <c r="B15" s="1"/>
      <c r="C15" s="1"/>
      <c r="D15" s="1" t="s">
        <v>8</v>
      </c>
      <c r="E15" s="1"/>
      <c r="F15" s="1"/>
      <c r="G15" s="1"/>
      <c r="H15" s="1"/>
      <c r="I15" s="11"/>
    </row>
    <row r="16" spans="1:9" x14ac:dyDescent="0.25">
      <c r="A16" s="2"/>
      <c r="B16" s="1">
        <v>16</v>
      </c>
      <c r="C16" s="1" t="s">
        <v>12</v>
      </c>
      <c r="D16" s="1" t="s">
        <v>11</v>
      </c>
      <c r="E16" s="1" t="s">
        <v>77</v>
      </c>
      <c r="F16" s="1">
        <v>178</v>
      </c>
      <c r="G16" s="1">
        <v>69</v>
      </c>
      <c r="H16" s="1">
        <f t="shared" si="0"/>
        <v>68.461538461538467</v>
      </c>
      <c r="I16" s="11"/>
    </row>
    <row r="17" spans="1:9" x14ac:dyDescent="0.25">
      <c r="A17" s="6"/>
      <c r="B17" s="5"/>
      <c r="C17" s="5"/>
      <c r="D17" s="5" t="s">
        <v>8</v>
      </c>
      <c r="E17" s="5"/>
      <c r="F17" s="5"/>
      <c r="G17" s="5"/>
      <c r="H17" s="5"/>
      <c r="I17" s="12"/>
    </row>
    <row r="18" spans="1:9" x14ac:dyDescent="0.25">
      <c r="A18" s="8" t="s">
        <v>68</v>
      </c>
      <c r="B18" s="1"/>
      <c r="C18" s="1"/>
      <c r="D18" s="1" t="s">
        <v>8</v>
      </c>
      <c r="E18" s="1"/>
      <c r="F18" s="1"/>
      <c r="G18" s="1"/>
      <c r="H18" s="1"/>
      <c r="I18" s="11"/>
    </row>
    <row r="19" spans="1:9" x14ac:dyDescent="0.25">
      <c r="A19" s="2"/>
      <c r="B19" s="1">
        <v>7</v>
      </c>
      <c r="C19" s="1" t="s">
        <v>20</v>
      </c>
      <c r="D19" s="1" t="s">
        <v>19</v>
      </c>
      <c r="E19" s="1" t="s">
        <v>21</v>
      </c>
      <c r="F19" s="1">
        <v>168.5</v>
      </c>
      <c r="G19" s="1">
        <v>44</v>
      </c>
      <c r="H19" s="1">
        <f>F19/230*100</f>
        <v>73.260869565217391</v>
      </c>
      <c r="I19" s="11">
        <v>1</v>
      </c>
    </row>
    <row r="20" spans="1:9" x14ac:dyDescent="0.25">
      <c r="A20" s="2"/>
      <c r="B20" s="1">
        <v>14</v>
      </c>
      <c r="C20" s="1" t="s">
        <v>23</v>
      </c>
      <c r="D20" s="1" t="s">
        <v>22</v>
      </c>
      <c r="E20" s="1" t="s">
        <v>76</v>
      </c>
      <c r="F20" s="1">
        <v>158.5</v>
      </c>
      <c r="G20" s="1">
        <v>41.5</v>
      </c>
      <c r="H20" s="1">
        <f>F20/230*100</f>
        <v>68.913043478260875</v>
      </c>
      <c r="I20" s="11">
        <v>1</v>
      </c>
    </row>
    <row r="21" spans="1:9" x14ac:dyDescent="0.25">
      <c r="A21" s="2"/>
      <c r="B21" s="1">
        <v>28</v>
      </c>
      <c r="C21" s="1" t="s">
        <v>28</v>
      </c>
      <c r="D21" s="1" t="s">
        <v>27</v>
      </c>
      <c r="E21" s="1" t="s">
        <v>33</v>
      </c>
      <c r="F21" s="1">
        <v>158</v>
      </c>
      <c r="G21" s="1">
        <v>41</v>
      </c>
      <c r="H21" s="1">
        <f>F21/230*100</f>
        <v>68.695652173913047</v>
      </c>
      <c r="I21" s="11">
        <v>3</v>
      </c>
    </row>
    <row r="22" spans="1:9" x14ac:dyDescent="0.25">
      <c r="A22" s="2"/>
      <c r="B22" s="1">
        <v>23</v>
      </c>
      <c r="C22" s="1" t="s">
        <v>25</v>
      </c>
      <c r="D22" s="1" t="s">
        <v>24</v>
      </c>
      <c r="E22" s="1" t="s">
        <v>26</v>
      </c>
      <c r="F22" s="1">
        <v>156</v>
      </c>
      <c r="G22" s="1">
        <v>41.5</v>
      </c>
      <c r="H22" s="1">
        <f>F22/230*100</f>
        <v>67.826086956521735</v>
      </c>
      <c r="I22" s="11">
        <v>1</v>
      </c>
    </row>
    <row r="23" spans="1:9" x14ac:dyDescent="0.25">
      <c r="A23" s="2"/>
      <c r="B23" s="1">
        <v>24</v>
      </c>
      <c r="C23" s="1" t="s">
        <v>32</v>
      </c>
      <c r="D23" s="1" t="s">
        <v>31</v>
      </c>
      <c r="E23" s="1" t="s">
        <v>26</v>
      </c>
      <c r="F23" s="1">
        <v>156</v>
      </c>
      <c r="G23" s="1">
        <v>41</v>
      </c>
      <c r="H23" s="1">
        <f>F23/230*100</f>
        <v>67.826086956521735</v>
      </c>
      <c r="I23" s="11">
        <v>2</v>
      </c>
    </row>
    <row r="24" spans="1:9" x14ac:dyDescent="0.25">
      <c r="A24" s="2"/>
      <c r="B24" s="1">
        <v>1</v>
      </c>
      <c r="C24" s="1" t="s">
        <v>16</v>
      </c>
      <c r="D24" s="1" t="s">
        <v>15</v>
      </c>
      <c r="E24" s="1" t="s">
        <v>76</v>
      </c>
      <c r="F24" s="1">
        <v>146</v>
      </c>
      <c r="G24" s="1">
        <v>39</v>
      </c>
      <c r="H24" s="1">
        <f>F24/230*100</f>
        <v>63.478260869565219</v>
      </c>
      <c r="I24" s="11">
        <v>4</v>
      </c>
    </row>
    <row r="25" spans="1:9" x14ac:dyDescent="0.25">
      <c r="A25" s="2"/>
      <c r="B25" s="1">
        <v>5</v>
      </c>
      <c r="C25" s="1" t="s">
        <v>18</v>
      </c>
      <c r="D25" s="1" t="s">
        <v>17</v>
      </c>
      <c r="E25" s="1" t="s">
        <v>76</v>
      </c>
      <c r="F25" s="1">
        <v>144.5</v>
      </c>
      <c r="G25" s="1">
        <v>38.5</v>
      </c>
      <c r="H25" s="1">
        <f>F25/230*100</f>
        <v>62.826086956521742</v>
      </c>
      <c r="I25" s="11">
        <v>5</v>
      </c>
    </row>
    <row r="26" spans="1:9" x14ac:dyDescent="0.25">
      <c r="A26" s="2"/>
      <c r="B26" s="1">
        <v>2</v>
      </c>
      <c r="C26" s="1" t="s">
        <v>30</v>
      </c>
      <c r="D26" s="1" t="s">
        <v>29</v>
      </c>
      <c r="E26" s="3" t="s">
        <v>21</v>
      </c>
      <c r="F26" s="1">
        <v>141</v>
      </c>
      <c r="G26" s="1">
        <v>37</v>
      </c>
      <c r="H26" s="1">
        <f>F26/230*100</f>
        <v>61.304347826086961</v>
      </c>
      <c r="I26" s="11">
        <v>6</v>
      </c>
    </row>
    <row r="27" spans="1:9" x14ac:dyDescent="0.25">
      <c r="A27" s="6"/>
      <c r="B27" s="5"/>
      <c r="C27" s="5"/>
      <c r="D27" s="5"/>
      <c r="E27" s="5"/>
      <c r="F27" s="5"/>
      <c r="G27" s="5"/>
      <c r="H27" s="5"/>
      <c r="I27" s="12"/>
    </row>
    <row r="28" spans="1:9" x14ac:dyDescent="0.25">
      <c r="A28" s="8" t="s">
        <v>69</v>
      </c>
      <c r="B28" s="1"/>
      <c r="C28" s="1"/>
      <c r="D28" s="1" t="s">
        <v>8</v>
      </c>
      <c r="E28" s="1"/>
      <c r="F28" s="1"/>
      <c r="G28" s="1"/>
      <c r="H28" s="1"/>
      <c r="I28" s="11"/>
    </row>
    <row r="29" spans="1:9" x14ac:dyDescent="0.25">
      <c r="A29" s="2"/>
      <c r="B29" s="1">
        <v>12</v>
      </c>
      <c r="C29" s="1" t="s">
        <v>35</v>
      </c>
      <c r="D29" s="1" t="s">
        <v>34</v>
      </c>
      <c r="E29" s="1" t="s">
        <v>21</v>
      </c>
      <c r="F29" s="1">
        <v>153.5</v>
      </c>
      <c r="G29" s="1">
        <v>44.5</v>
      </c>
      <c r="H29" s="1">
        <f>F29/210*100</f>
        <v>73.095238095238088</v>
      </c>
      <c r="I29" s="11">
        <v>1</v>
      </c>
    </row>
    <row r="30" spans="1:9" x14ac:dyDescent="0.25">
      <c r="A30" s="2"/>
      <c r="B30" s="1">
        <v>7</v>
      </c>
      <c r="C30" s="1" t="s">
        <v>20</v>
      </c>
      <c r="D30" s="1" t="s">
        <v>19</v>
      </c>
      <c r="E30" s="1" t="s">
        <v>21</v>
      </c>
      <c r="F30" s="1">
        <v>151.5</v>
      </c>
      <c r="G30" s="1">
        <v>42.5</v>
      </c>
      <c r="H30" s="1">
        <f>F30/210*100</f>
        <v>72.142857142857139</v>
      </c>
      <c r="I30" s="11">
        <v>2</v>
      </c>
    </row>
    <row r="31" spans="1:9" x14ac:dyDescent="0.25">
      <c r="A31" s="2"/>
      <c r="B31" s="1">
        <v>14</v>
      </c>
      <c r="C31" s="1" t="s">
        <v>23</v>
      </c>
      <c r="D31" s="1" t="s">
        <v>22</v>
      </c>
      <c r="E31" s="1" t="s">
        <v>76</v>
      </c>
      <c r="F31" s="1">
        <v>150</v>
      </c>
      <c r="G31" s="1">
        <v>42</v>
      </c>
      <c r="H31" s="1">
        <f>F31/210*100</f>
        <v>71.428571428571431</v>
      </c>
      <c r="I31" s="11">
        <v>3</v>
      </c>
    </row>
    <row r="32" spans="1:9" x14ac:dyDescent="0.25">
      <c r="A32" s="2"/>
      <c r="B32" s="1">
        <v>30</v>
      </c>
      <c r="C32" s="1" t="s">
        <v>0</v>
      </c>
      <c r="D32" s="1" t="s">
        <v>36</v>
      </c>
      <c r="E32" s="1" t="s">
        <v>21</v>
      </c>
      <c r="F32" s="1">
        <v>148.5</v>
      </c>
      <c r="G32" s="1">
        <v>41.5</v>
      </c>
      <c r="H32" s="1">
        <f>F32/210*100</f>
        <v>70.714285714285722</v>
      </c>
      <c r="I32" s="11">
        <v>4</v>
      </c>
    </row>
    <row r="33" spans="1:9" x14ac:dyDescent="0.25">
      <c r="A33" s="2"/>
      <c r="B33" s="1">
        <v>24</v>
      </c>
      <c r="C33" s="1" t="s">
        <v>32</v>
      </c>
      <c r="D33" s="1" t="s">
        <v>31</v>
      </c>
      <c r="E33" s="1" t="s">
        <v>82</v>
      </c>
      <c r="F33" s="1">
        <v>147</v>
      </c>
      <c r="G33" s="1">
        <v>40</v>
      </c>
      <c r="H33" s="1">
        <f>F33/210*100</f>
        <v>70</v>
      </c>
      <c r="I33" s="11">
        <v>1</v>
      </c>
    </row>
    <row r="34" spans="1:9" x14ac:dyDescent="0.25">
      <c r="A34" s="2"/>
      <c r="B34" s="1">
        <v>23</v>
      </c>
      <c r="C34" s="1" t="s">
        <v>25</v>
      </c>
      <c r="D34" s="1" t="s">
        <v>24</v>
      </c>
      <c r="E34" s="1" t="s">
        <v>26</v>
      </c>
      <c r="F34" s="1">
        <v>143.5</v>
      </c>
      <c r="G34" s="1">
        <v>41</v>
      </c>
      <c r="H34" s="1">
        <f>F34/210*100</f>
        <v>68.333333333333329</v>
      </c>
      <c r="I34" s="11">
        <v>2</v>
      </c>
    </row>
    <row r="35" spans="1:9" x14ac:dyDescent="0.25">
      <c r="A35" s="2"/>
      <c r="B35" s="1">
        <v>5</v>
      </c>
      <c r="C35" s="1" t="s">
        <v>18</v>
      </c>
      <c r="D35" s="1" t="s">
        <v>17</v>
      </c>
      <c r="E35" s="1" t="s">
        <v>76</v>
      </c>
      <c r="F35" s="1">
        <v>137</v>
      </c>
      <c r="G35" s="1">
        <v>39</v>
      </c>
      <c r="H35" s="1">
        <f>F35/210*100</f>
        <v>65.238095238095241</v>
      </c>
      <c r="I35" s="11">
        <v>5</v>
      </c>
    </row>
    <row r="36" spans="1:9" x14ac:dyDescent="0.25">
      <c r="A36" s="2"/>
      <c r="B36" s="1">
        <v>1</v>
      </c>
      <c r="C36" s="1" t="s">
        <v>16</v>
      </c>
      <c r="D36" s="1" t="s">
        <v>15</v>
      </c>
      <c r="E36" s="1" t="s">
        <v>33</v>
      </c>
      <c r="F36" s="1">
        <v>131.5</v>
      </c>
      <c r="G36" s="1">
        <v>37.5</v>
      </c>
      <c r="H36" s="1">
        <f>F36/210*100</f>
        <v>62.61904761904762</v>
      </c>
      <c r="I36" s="11">
        <v>6</v>
      </c>
    </row>
    <row r="37" spans="1:9" x14ac:dyDescent="0.25">
      <c r="A37" s="2"/>
      <c r="B37" s="1">
        <v>2</v>
      </c>
      <c r="C37" s="1" t="s">
        <v>30</v>
      </c>
      <c r="D37" s="1" t="s">
        <v>29</v>
      </c>
      <c r="E37" s="1" t="s">
        <v>21</v>
      </c>
      <c r="F37" s="1">
        <v>131.5</v>
      </c>
      <c r="G37" s="1">
        <v>39</v>
      </c>
      <c r="H37" s="1">
        <f>F37/210*100</f>
        <v>62.61904761904762</v>
      </c>
      <c r="I37" s="11"/>
    </row>
    <row r="38" spans="1:9" x14ac:dyDescent="0.25">
      <c r="A38" s="6"/>
      <c r="B38" s="5"/>
      <c r="C38" s="5"/>
      <c r="D38" s="5"/>
      <c r="E38" s="5"/>
      <c r="F38" s="5"/>
      <c r="G38" s="5"/>
      <c r="H38" s="5"/>
      <c r="I38" s="12"/>
    </row>
    <row r="39" spans="1:9" x14ac:dyDescent="0.25">
      <c r="A39" s="8" t="s">
        <v>70</v>
      </c>
      <c r="B39" s="1"/>
      <c r="C39" s="1"/>
      <c r="D39" s="1" t="s">
        <v>8</v>
      </c>
      <c r="E39" s="1"/>
      <c r="F39" s="1"/>
      <c r="G39" s="1"/>
      <c r="H39" s="1"/>
      <c r="I39" s="11"/>
    </row>
    <row r="40" spans="1:9" x14ac:dyDescent="0.25">
      <c r="A40" s="2"/>
      <c r="B40" s="7">
        <v>10</v>
      </c>
      <c r="C40" s="7" t="s">
        <v>44</v>
      </c>
      <c r="D40" s="7" t="s">
        <v>43</v>
      </c>
      <c r="E40" s="7" t="s">
        <v>57</v>
      </c>
      <c r="F40" s="7">
        <v>226.5</v>
      </c>
      <c r="G40" s="7">
        <v>65</v>
      </c>
      <c r="H40" s="7">
        <f>F40/290*100</f>
        <v>78.103448275862064</v>
      </c>
      <c r="I40" s="13">
        <v>1</v>
      </c>
    </row>
    <row r="41" spans="1:9" x14ac:dyDescent="0.25">
      <c r="A41" s="2"/>
      <c r="B41" s="1">
        <v>17</v>
      </c>
      <c r="C41" s="1" t="s">
        <v>46</v>
      </c>
      <c r="D41" s="1" t="s">
        <v>45</v>
      </c>
      <c r="E41" s="1" t="s">
        <v>21</v>
      </c>
      <c r="F41" s="1">
        <v>200</v>
      </c>
      <c r="G41" s="1">
        <v>56</v>
      </c>
      <c r="H41" s="1">
        <f>F41/290*100</f>
        <v>68.965517241379317</v>
      </c>
      <c r="I41" s="11">
        <v>1</v>
      </c>
    </row>
    <row r="42" spans="1:9" x14ac:dyDescent="0.25">
      <c r="A42" s="2"/>
      <c r="B42" s="1">
        <v>12</v>
      </c>
      <c r="C42" s="1" t="s">
        <v>35</v>
      </c>
      <c r="D42" s="1" t="s">
        <v>34</v>
      </c>
      <c r="E42" s="1" t="s">
        <v>21</v>
      </c>
      <c r="F42" s="1">
        <v>200</v>
      </c>
      <c r="G42" s="1">
        <v>55</v>
      </c>
      <c r="H42" s="1">
        <f>F42/290*100</f>
        <v>68.965517241379317</v>
      </c>
      <c r="I42" s="11">
        <v>2</v>
      </c>
    </row>
    <row r="43" spans="1:9" x14ac:dyDescent="0.25">
      <c r="A43" s="2"/>
      <c r="B43" s="1">
        <v>8</v>
      </c>
      <c r="C43" s="1" t="s">
        <v>40</v>
      </c>
      <c r="D43" s="1" t="s">
        <v>39</v>
      </c>
      <c r="E43" s="1" t="s">
        <v>21</v>
      </c>
      <c r="F43" s="1">
        <v>195</v>
      </c>
      <c r="G43" s="1">
        <v>55</v>
      </c>
      <c r="H43" s="1">
        <f>F43/290*100</f>
        <v>67.241379310344826</v>
      </c>
      <c r="I43" s="11">
        <v>3</v>
      </c>
    </row>
    <row r="44" spans="1:9" x14ac:dyDescent="0.25">
      <c r="A44" s="2"/>
      <c r="B44" s="1">
        <v>28</v>
      </c>
      <c r="C44" s="1" t="s">
        <v>28</v>
      </c>
      <c r="D44" s="1" t="s">
        <v>27</v>
      </c>
      <c r="E44" s="1" t="s">
        <v>33</v>
      </c>
      <c r="F44" s="1">
        <v>195</v>
      </c>
      <c r="G44" s="1">
        <v>55</v>
      </c>
      <c r="H44" s="1">
        <f>F44/290*100</f>
        <v>67.241379310344826</v>
      </c>
      <c r="I44" s="11">
        <v>3</v>
      </c>
    </row>
    <row r="45" spans="1:9" x14ac:dyDescent="0.25">
      <c r="A45" s="2"/>
      <c r="B45" s="1">
        <v>31</v>
      </c>
      <c r="C45" s="1" t="s">
        <v>52</v>
      </c>
      <c r="D45" s="1" t="s">
        <v>51</v>
      </c>
      <c r="E45" s="1" t="s">
        <v>76</v>
      </c>
      <c r="F45" s="1">
        <v>194.5</v>
      </c>
      <c r="G45" s="1">
        <v>56</v>
      </c>
      <c r="H45" s="1">
        <f>F45/290*100</f>
        <v>67.068965517241381</v>
      </c>
      <c r="I45" s="11">
        <v>5</v>
      </c>
    </row>
    <row r="46" spans="1:9" x14ac:dyDescent="0.25">
      <c r="A46" s="2"/>
      <c r="B46" s="14">
        <v>26</v>
      </c>
      <c r="C46" s="14" t="s">
        <v>56</v>
      </c>
      <c r="D46" s="14" t="s">
        <v>55</v>
      </c>
      <c r="E46" s="14" t="s">
        <v>26</v>
      </c>
      <c r="F46" s="14">
        <v>194</v>
      </c>
      <c r="G46" s="14">
        <v>54</v>
      </c>
      <c r="H46" s="14">
        <f>F46/290*100</f>
        <v>66.896551724137936</v>
      </c>
      <c r="I46" s="15">
        <v>1</v>
      </c>
    </row>
    <row r="47" spans="1:9" x14ac:dyDescent="0.25">
      <c r="A47" s="2"/>
      <c r="B47" s="7">
        <v>25</v>
      </c>
      <c r="C47" s="7" t="s">
        <v>50</v>
      </c>
      <c r="D47" s="7" t="s">
        <v>49</v>
      </c>
      <c r="E47" s="7" t="s">
        <v>57</v>
      </c>
      <c r="F47" s="7">
        <v>192</v>
      </c>
      <c r="G47" s="7">
        <v>52</v>
      </c>
      <c r="H47" s="7">
        <f>F47/290*100</f>
        <v>66.206896551724142</v>
      </c>
      <c r="I47" s="13">
        <v>2</v>
      </c>
    </row>
    <row r="48" spans="1:9" x14ac:dyDescent="0.25">
      <c r="A48" s="2"/>
      <c r="B48" s="14">
        <v>9</v>
      </c>
      <c r="C48" s="14" t="s">
        <v>42</v>
      </c>
      <c r="D48" s="14" t="s">
        <v>41</v>
      </c>
      <c r="E48" s="14" t="s">
        <v>26</v>
      </c>
      <c r="F48" s="14">
        <v>188.5</v>
      </c>
      <c r="G48" s="14">
        <v>54</v>
      </c>
      <c r="H48" s="14">
        <f>F48/290*100</f>
        <v>65</v>
      </c>
      <c r="I48" s="15">
        <v>2</v>
      </c>
    </row>
    <row r="49" spans="1:9" x14ac:dyDescent="0.25">
      <c r="A49" s="2"/>
      <c r="B49" s="1">
        <v>18</v>
      </c>
      <c r="C49" s="1" t="s">
        <v>48</v>
      </c>
      <c r="D49" s="1" t="s">
        <v>47</v>
      </c>
      <c r="E49" s="1" t="s">
        <v>21</v>
      </c>
      <c r="F49" s="1">
        <v>187.5</v>
      </c>
      <c r="G49" s="1">
        <v>53</v>
      </c>
      <c r="H49" s="1">
        <f>F49/290*100</f>
        <v>64.65517241379311</v>
      </c>
      <c r="I49" s="11">
        <v>6</v>
      </c>
    </row>
    <row r="50" spans="1:9" x14ac:dyDescent="0.25">
      <c r="A50" s="2"/>
      <c r="B50" s="1">
        <v>3</v>
      </c>
      <c r="C50" s="1" t="s">
        <v>38</v>
      </c>
      <c r="D50" s="1" t="s">
        <v>37</v>
      </c>
      <c r="E50" s="1" t="s">
        <v>21</v>
      </c>
      <c r="F50" s="1">
        <v>186.5</v>
      </c>
      <c r="G50" s="1">
        <v>52</v>
      </c>
      <c r="H50" s="1">
        <f>F50/290*100</f>
        <v>64.310344827586206</v>
      </c>
      <c r="I50" s="11"/>
    </row>
    <row r="51" spans="1:9" x14ac:dyDescent="0.25">
      <c r="A51" s="6"/>
      <c r="B51" s="5"/>
      <c r="C51" s="5"/>
      <c r="D51" s="5" t="s">
        <v>8</v>
      </c>
      <c r="E51" s="5"/>
      <c r="F51" s="5"/>
      <c r="G51" s="5"/>
      <c r="H51" s="5"/>
      <c r="I51" s="12"/>
    </row>
    <row r="52" spans="1:9" x14ac:dyDescent="0.25">
      <c r="A52" s="8" t="s">
        <v>71</v>
      </c>
      <c r="B52" s="1"/>
      <c r="C52" s="1"/>
      <c r="D52" s="1" t="s">
        <v>8</v>
      </c>
      <c r="E52" s="1"/>
      <c r="F52" s="1"/>
      <c r="G52" s="1"/>
      <c r="H52" s="1"/>
      <c r="I52" s="11"/>
    </row>
    <row r="53" spans="1:9" x14ac:dyDescent="0.25">
      <c r="A53" s="2"/>
      <c r="B53" s="1">
        <v>10</v>
      </c>
      <c r="C53" s="1" t="s">
        <v>44</v>
      </c>
      <c r="D53" s="1" t="s">
        <v>43</v>
      </c>
      <c r="E53" s="1" t="s">
        <v>57</v>
      </c>
      <c r="F53" s="1">
        <v>274.5</v>
      </c>
      <c r="G53" s="1">
        <v>66</v>
      </c>
      <c r="H53" s="1">
        <f>F53/340*100</f>
        <v>80.735294117647058</v>
      </c>
      <c r="I53" s="11"/>
    </row>
    <row r="54" spans="1:9" x14ac:dyDescent="0.25">
      <c r="A54" s="2"/>
      <c r="B54" s="1">
        <v>17</v>
      </c>
      <c r="C54" s="1" t="s">
        <v>46</v>
      </c>
      <c r="D54" s="1" t="s">
        <v>45</v>
      </c>
      <c r="E54" s="1" t="s">
        <v>21</v>
      </c>
      <c r="F54" s="1">
        <v>235.5</v>
      </c>
      <c r="G54" s="1">
        <v>54</v>
      </c>
      <c r="H54" s="1">
        <f>F54/340*100</f>
        <v>69.264705882352942</v>
      </c>
      <c r="I54" s="11"/>
    </row>
    <row r="55" spans="1:9" x14ac:dyDescent="0.25">
      <c r="A55" s="2"/>
      <c r="B55" s="1">
        <v>26</v>
      </c>
      <c r="C55" s="1" t="s">
        <v>56</v>
      </c>
      <c r="D55" s="1" t="s">
        <v>55</v>
      </c>
      <c r="E55" s="1" t="s">
        <v>26</v>
      </c>
      <c r="F55" s="1">
        <v>235.5</v>
      </c>
      <c r="G55" s="1">
        <v>54</v>
      </c>
      <c r="H55" s="1">
        <f>F55/340*100</f>
        <v>69.264705882352942</v>
      </c>
      <c r="I55" s="11"/>
    </row>
    <row r="56" spans="1:9" x14ac:dyDescent="0.25">
      <c r="A56" s="2"/>
      <c r="B56" s="1">
        <v>27</v>
      </c>
      <c r="C56" s="1" t="s">
        <v>54</v>
      </c>
      <c r="D56" s="1" t="s">
        <v>53</v>
      </c>
      <c r="E56" s="1" t="s">
        <v>26</v>
      </c>
      <c r="F56" s="1">
        <v>233</v>
      </c>
      <c r="G56" s="1">
        <v>55</v>
      </c>
      <c r="H56" s="1">
        <f>F56/340*100</f>
        <v>68.529411764705884</v>
      </c>
      <c r="I56" s="11"/>
    </row>
    <row r="57" spans="1:9" x14ac:dyDescent="0.25">
      <c r="A57" s="2"/>
      <c r="B57" s="1">
        <v>31</v>
      </c>
      <c r="C57" s="1" t="s">
        <v>52</v>
      </c>
      <c r="D57" s="1" t="s">
        <v>51</v>
      </c>
      <c r="E57" s="1" t="s">
        <v>21</v>
      </c>
      <c r="F57" s="1">
        <v>228.5</v>
      </c>
      <c r="G57" s="1">
        <v>53</v>
      </c>
      <c r="H57" s="1">
        <f>F57/340*100</f>
        <v>67.205882352941188</v>
      </c>
      <c r="I57" s="11"/>
    </row>
    <row r="58" spans="1:9" x14ac:dyDescent="0.25">
      <c r="A58" s="2"/>
      <c r="B58" s="1">
        <v>25</v>
      </c>
      <c r="C58" s="1" t="s">
        <v>50</v>
      </c>
      <c r="D58" s="1" t="s">
        <v>49</v>
      </c>
      <c r="E58" s="1" t="s">
        <v>57</v>
      </c>
      <c r="F58" s="1">
        <v>228.5</v>
      </c>
      <c r="G58" s="1">
        <v>54</v>
      </c>
      <c r="H58" s="1">
        <f>F58/340*100</f>
        <v>67.205882352941188</v>
      </c>
      <c r="I58" s="11"/>
    </row>
    <row r="59" spans="1:9" x14ac:dyDescent="0.25">
      <c r="A59" s="2"/>
      <c r="B59" s="1">
        <v>9</v>
      </c>
      <c r="C59" s="1" t="s">
        <v>42</v>
      </c>
      <c r="D59" s="1" t="s">
        <v>41</v>
      </c>
      <c r="E59" s="1" t="s">
        <v>26</v>
      </c>
      <c r="F59" s="1">
        <v>226.5</v>
      </c>
      <c r="G59" s="1">
        <v>53</v>
      </c>
      <c r="H59" s="1">
        <f>F59/340*100</f>
        <v>66.617647058823522</v>
      </c>
      <c r="I59" s="11"/>
    </row>
    <row r="60" spans="1:9" x14ac:dyDescent="0.25">
      <c r="A60" s="2"/>
      <c r="B60" s="1">
        <v>3</v>
      </c>
      <c r="C60" s="1" t="s">
        <v>38</v>
      </c>
      <c r="D60" s="1" t="s">
        <v>37</v>
      </c>
      <c r="E60" s="3" t="s">
        <v>21</v>
      </c>
      <c r="F60" s="1">
        <v>223.5</v>
      </c>
      <c r="G60" s="1">
        <v>52</v>
      </c>
      <c r="H60" s="1">
        <f>F60/340*100</f>
        <v>65.735294117647058</v>
      </c>
      <c r="I60" s="11"/>
    </row>
    <row r="61" spans="1:9" x14ac:dyDescent="0.25">
      <c r="A61" s="2"/>
      <c r="B61" s="1">
        <v>18</v>
      </c>
      <c r="C61" s="1" t="s">
        <v>48</v>
      </c>
      <c r="D61" s="1" t="s">
        <v>47</v>
      </c>
      <c r="E61" s="1" t="s">
        <v>21</v>
      </c>
      <c r="F61" s="1">
        <v>213</v>
      </c>
      <c r="G61" s="1">
        <v>50</v>
      </c>
      <c r="H61" s="1">
        <f>F61/340*100</f>
        <v>62.647058823529413</v>
      </c>
      <c r="I61" s="11"/>
    </row>
    <row r="62" spans="1:9" x14ac:dyDescent="0.25">
      <c r="A62" s="6"/>
      <c r="B62" s="5"/>
      <c r="C62" s="5"/>
      <c r="D62" s="5"/>
      <c r="E62" s="5"/>
      <c r="F62" s="5"/>
      <c r="G62" s="5"/>
      <c r="H62" s="5"/>
      <c r="I62" s="12"/>
    </row>
    <row r="63" spans="1:9" x14ac:dyDescent="0.25">
      <c r="A63" s="8" t="s">
        <v>72</v>
      </c>
      <c r="B63" s="1"/>
      <c r="C63" s="1"/>
      <c r="D63" s="1" t="s">
        <v>8</v>
      </c>
      <c r="E63" s="1"/>
      <c r="F63" s="1"/>
      <c r="G63" s="1"/>
      <c r="H63" s="1"/>
      <c r="I63" s="11"/>
    </row>
    <row r="64" spans="1:9" x14ac:dyDescent="0.25">
      <c r="A64" s="2"/>
      <c r="B64" s="1">
        <v>11</v>
      </c>
      <c r="C64" s="1" t="s">
        <v>59</v>
      </c>
      <c r="D64" s="1" t="s">
        <v>58</v>
      </c>
      <c r="E64" s="1" t="s">
        <v>21</v>
      </c>
      <c r="F64" s="1">
        <v>133.5</v>
      </c>
      <c r="G64" s="1"/>
      <c r="H64" s="1">
        <v>74.16</v>
      </c>
      <c r="I64" s="11"/>
    </row>
    <row r="65" spans="1:9" x14ac:dyDescent="0.25">
      <c r="A65" s="2"/>
      <c r="B65" s="1">
        <v>13</v>
      </c>
      <c r="C65" s="1" t="s">
        <v>61</v>
      </c>
      <c r="D65" s="1" t="s">
        <v>60</v>
      </c>
      <c r="E65" s="1" t="s">
        <v>26</v>
      </c>
      <c r="F65" s="1">
        <v>127.5</v>
      </c>
      <c r="G65" s="1"/>
      <c r="H65" s="1">
        <v>70.83</v>
      </c>
      <c r="I65" s="11"/>
    </row>
  </sheetData>
  <sortState ref="B53:H63">
    <sortCondition descending="1" ref="H53:H63"/>
  </sortState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0"/>
  <sheetViews>
    <sheetView topLeftCell="BB1" workbookViewId="0">
      <selection activeCell="BH1" sqref="BH1"/>
    </sheetView>
  </sheetViews>
  <sheetFormatPr defaultRowHeight="15" x14ac:dyDescent="0.25"/>
  <sheetData>
    <row r="1" spans="1:54" x14ac:dyDescent="0.25">
      <c r="A1">
        <v>19</v>
      </c>
      <c r="B1">
        <v>20</v>
      </c>
      <c r="C1">
        <v>21</v>
      </c>
      <c r="D1">
        <v>19</v>
      </c>
      <c r="E1">
        <v>21</v>
      </c>
      <c r="F1">
        <v>29</v>
      </c>
      <c r="G1">
        <v>19</v>
      </c>
      <c r="H1">
        <v>22</v>
      </c>
      <c r="I1">
        <v>15</v>
      </c>
      <c r="J1">
        <v>6</v>
      </c>
      <c r="K1">
        <v>16</v>
      </c>
      <c r="L1">
        <v>1</v>
      </c>
      <c r="M1">
        <v>5</v>
      </c>
      <c r="N1">
        <v>7</v>
      </c>
      <c r="O1">
        <v>14</v>
      </c>
      <c r="P1">
        <v>23</v>
      </c>
      <c r="Q1">
        <v>28</v>
      </c>
      <c r="R1">
        <v>2</v>
      </c>
      <c r="S1">
        <v>24</v>
      </c>
      <c r="W1">
        <v>1</v>
      </c>
      <c r="X1">
        <v>5</v>
      </c>
      <c r="Y1">
        <v>2</v>
      </c>
      <c r="Z1">
        <v>12</v>
      </c>
      <c r="AA1">
        <v>14</v>
      </c>
      <c r="AB1">
        <v>7</v>
      </c>
      <c r="AC1">
        <v>30</v>
      </c>
      <c r="AD1">
        <v>23</v>
      </c>
      <c r="AE1">
        <v>24</v>
      </c>
      <c r="AG1">
        <v>9</v>
      </c>
      <c r="AH1">
        <v>8</v>
      </c>
      <c r="AI1">
        <v>3</v>
      </c>
      <c r="AJ1">
        <v>10</v>
      </c>
      <c r="AK1">
        <v>28</v>
      </c>
      <c r="AL1">
        <v>12</v>
      </c>
      <c r="AM1">
        <v>17</v>
      </c>
      <c r="AN1">
        <v>18</v>
      </c>
      <c r="AO1">
        <v>25</v>
      </c>
      <c r="AP1">
        <v>21</v>
      </c>
      <c r="AQ1">
        <v>26</v>
      </c>
      <c r="AT1">
        <v>9</v>
      </c>
      <c r="AU1">
        <v>3</v>
      </c>
      <c r="AV1">
        <v>31</v>
      </c>
      <c r="AW1">
        <v>10</v>
      </c>
      <c r="AX1">
        <v>26</v>
      </c>
      <c r="AY1">
        <v>17</v>
      </c>
      <c r="AZ1">
        <v>18</v>
      </c>
      <c r="BA1">
        <v>25</v>
      </c>
      <c r="BB1">
        <v>27</v>
      </c>
    </row>
    <row r="2" spans="1:54" x14ac:dyDescent="0.25">
      <c r="A2">
        <v>6</v>
      </c>
      <c r="B2">
        <v>7</v>
      </c>
      <c r="C2">
        <v>2</v>
      </c>
      <c r="D2">
        <v>6</v>
      </c>
      <c r="E2">
        <v>6</v>
      </c>
      <c r="F2">
        <v>7.5</v>
      </c>
      <c r="G2">
        <v>6.5</v>
      </c>
      <c r="H2">
        <v>7</v>
      </c>
      <c r="I2">
        <v>7</v>
      </c>
      <c r="J2">
        <v>7.5</v>
      </c>
      <c r="K2">
        <v>7</v>
      </c>
      <c r="L2">
        <v>6</v>
      </c>
      <c r="M2">
        <v>6.5</v>
      </c>
      <c r="N2">
        <v>8</v>
      </c>
      <c r="O2">
        <v>7</v>
      </c>
      <c r="P2">
        <v>6.5</v>
      </c>
      <c r="Q2">
        <v>6.5</v>
      </c>
      <c r="R2">
        <v>6.5</v>
      </c>
      <c r="S2">
        <v>7</v>
      </c>
      <c r="W2">
        <v>6.5</v>
      </c>
      <c r="X2">
        <v>8</v>
      </c>
      <c r="Y2">
        <v>7</v>
      </c>
      <c r="Z2">
        <v>8</v>
      </c>
      <c r="AA2">
        <v>8</v>
      </c>
      <c r="AB2">
        <v>8</v>
      </c>
      <c r="AC2">
        <v>8</v>
      </c>
      <c r="AD2">
        <v>6</v>
      </c>
      <c r="AE2">
        <v>8</v>
      </c>
      <c r="AG2">
        <v>6</v>
      </c>
      <c r="AH2">
        <v>7</v>
      </c>
      <c r="AI2">
        <v>6</v>
      </c>
      <c r="AJ2">
        <v>7</v>
      </c>
      <c r="AK2">
        <v>7</v>
      </c>
      <c r="AL2">
        <v>8</v>
      </c>
      <c r="AM2">
        <v>7</v>
      </c>
      <c r="AN2">
        <v>6</v>
      </c>
      <c r="AO2">
        <v>8</v>
      </c>
      <c r="AP2">
        <v>6</v>
      </c>
      <c r="AQ2">
        <v>7</v>
      </c>
      <c r="AT2">
        <v>7</v>
      </c>
      <c r="AU2">
        <v>6.5</v>
      </c>
      <c r="AV2">
        <v>7</v>
      </c>
      <c r="AW2">
        <v>8</v>
      </c>
      <c r="AX2">
        <v>8</v>
      </c>
      <c r="AY2">
        <v>6.5</v>
      </c>
      <c r="AZ2">
        <v>6</v>
      </c>
      <c r="BA2">
        <v>9</v>
      </c>
      <c r="BB2">
        <v>6.5</v>
      </c>
    </row>
    <row r="3" spans="1:54" x14ac:dyDescent="0.25">
      <c r="A3">
        <v>5</v>
      </c>
      <c r="B3">
        <v>7</v>
      </c>
      <c r="C3">
        <v>5</v>
      </c>
      <c r="D3">
        <v>6</v>
      </c>
      <c r="E3">
        <v>6.5</v>
      </c>
      <c r="F3">
        <v>7</v>
      </c>
      <c r="G3">
        <v>7</v>
      </c>
      <c r="H3">
        <v>7</v>
      </c>
      <c r="I3">
        <v>6.5</v>
      </c>
      <c r="J3">
        <v>7</v>
      </c>
      <c r="K3">
        <v>7</v>
      </c>
      <c r="L3">
        <v>7</v>
      </c>
      <c r="M3">
        <v>6</v>
      </c>
      <c r="N3">
        <v>8</v>
      </c>
      <c r="O3">
        <v>7.5</v>
      </c>
      <c r="P3">
        <v>6</v>
      </c>
      <c r="Q3">
        <v>7.5</v>
      </c>
      <c r="R3">
        <v>6</v>
      </c>
      <c r="S3">
        <v>5</v>
      </c>
      <c r="W3">
        <v>6.5</v>
      </c>
      <c r="X3">
        <v>7</v>
      </c>
      <c r="Y3">
        <v>6.5</v>
      </c>
      <c r="Z3">
        <v>8</v>
      </c>
      <c r="AA3">
        <v>8</v>
      </c>
      <c r="AB3">
        <v>7</v>
      </c>
      <c r="AC3">
        <v>7.5</v>
      </c>
      <c r="AD3">
        <v>7</v>
      </c>
      <c r="AE3">
        <v>8</v>
      </c>
      <c r="AG3">
        <v>7</v>
      </c>
      <c r="AH3">
        <v>6.5</v>
      </c>
      <c r="AI3">
        <v>6.5</v>
      </c>
      <c r="AJ3">
        <v>7</v>
      </c>
      <c r="AK3">
        <v>7</v>
      </c>
      <c r="AL3">
        <v>7</v>
      </c>
      <c r="AM3">
        <v>7</v>
      </c>
      <c r="AN3">
        <v>6.5</v>
      </c>
      <c r="AO3">
        <v>7</v>
      </c>
      <c r="AP3">
        <v>6.5</v>
      </c>
      <c r="AQ3">
        <v>7</v>
      </c>
      <c r="AT3">
        <v>7</v>
      </c>
      <c r="AU3">
        <v>7</v>
      </c>
      <c r="AV3">
        <v>8</v>
      </c>
      <c r="AW3">
        <v>9</v>
      </c>
      <c r="AX3">
        <v>6.5</v>
      </c>
      <c r="AY3">
        <v>8</v>
      </c>
      <c r="AZ3">
        <v>4</v>
      </c>
      <c r="BA3">
        <v>6.5</v>
      </c>
      <c r="BB3">
        <v>6</v>
      </c>
    </row>
    <row r="4" spans="1:54" x14ac:dyDescent="0.25">
      <c r="A4">
        <v>5</v>
      </c>
      <c r="B4">
        <v>7</v>
      </c>
      <c r="C4">
        <v>5</v>
      </c>
      <c r="D4">
        <v>6</v>
      </c>
      <c r="E4">
        <v>6</v>
      </c>
      <c r="F4">
        <v>6</v>
      </c>
      <c r="G4">
        <v>7</v>
      </c>
      <c r="H4">
        <v>7</v>
      </c>
      <c r="I4">
        <v>6.5</v>
      </c>
      <c r="J4">
        <v>7.5</v>
      </c>
      <c r="K4">
        <v>7</v>
      </c>
      <c r="L4">
        <v>6</v>
      </c>
      <c r="M4">
        <v>6</v>
      </c>
      <c r="N4">
        <v>7</v>
      </c>
      <c r="O4">
        <v>6.5</v>
      </c>
      <c r="P4">
        <v>6</v>
      </c>
      <c r="Q4">
        <v>7</v>
      </c>
      <c r="R4">
        <v>6.5</v>
      </c>
      <c r="S4">
        <v>7</v>
      </c>
      <c r="W4">
        <v>6</v>
      </c>
      <c r="X4">
        <v>6.5</v>
      </c>
      <c r="Y4">
        <v>6.5</v>
      </c>
      <c r="Z4">
        <v>7</v>
      </c>
      <c r="AA4">
        <v>8</v>
      </c>
      <c r="AB4">
        <v>7</v>
      </c>
      <c r="AC4">
        <v>6.5</v>
      </c>
      <c r="AD4">
        <v>7</v>
      </c>
      <c r="AE4">
        <v>7</v>
      </c>
      <c r="AG4">
        <v>7</v>
      </c>
      <c r="AH4">
        <v>6.5</v>
      </c>
      <c r="AI4">
        <v>6.5</v>
      </c>
      <c r="AJ4">
        <v>7</v>
      </c>
      <c r="AK4">
        <v>6.5</v>
      </c>
      <c r="AL4">
        <v>7</v>
      </c>
      <c r="AM4">
        <v>6.5</v>
      </c>
      <c r="AN4">
        <v>6</v>
      </c>
      <c r="AO4">
        <v>7</v>
      </c>
      <c r="AP4">
        <v>6.5</v>
      </c>
      <c r="AQ4">
        <v>7</v>
      </c>
      <c r="AT4">
        <v>7</v>
      </c>
      <c r="AU4">
        <v>7</v>
      </c>
      <c r="AV4">
        <v>6.5</v>
      </c>
      <c r="AW4">
        <v>8</v>
      </c>
      <c r="AX4">
        <v>7</v>
      </c>
      <c r="AY4">
        <v>8</v>
      </c>
      <c r="AZ4">
        <v>6.5</v>
      </c>
      <c r="BA4">
        <v>7</v>
      </c>
      <c r="BB4">
        <v>7</v>
      </c>
    </row>
    <row r="5" spans="1:54" x14ac:dyDescent="0.25">
      <c r="A5">
        <v>5.5</v>
      </c>
      <c r="B5">
        <v>6.5</v>
      </c>
      <c r="C5">
        <v>5</v>
      </c>
      <c r="D5">
        <v>6</v>
      </c>
      <c r="E5">
        <v>6</v>
      </c>
      <c r="F5">
        <v>7</v>
      </c>
      <c r="G5">
        <v>7</v>
      </c>
      <c r="H5">
        <v>7</v>
      </c>
      <c r="I5">
        <v>6.5</v>
      </c>
      <c r="J5">
        <v>7.5</v>
      </c>
      <c r="K5">
        <v>7</v>
      </c>
      <c r="L5">
        <v>7</v>
      </c>
      <c r="M5">
        <v>6.5</v>
      </c>
      <c r="N5">
        <v>7.5</v>
      </c>
      <c r="O5">
        <v>7</v>
      </c>
      <c r="P5">
        <v>7</v>
      </c>
      <c r="Q5">
        <v>7</v>
      </c>
      <c r="R5">
        <v>6.5</v>
      </c>
      <c r="S5">
        <v>7</v>
      </c>
      <c r="W5">
        <v>5</v>
      </c>
      <c r="X5">
        <v>6</v>
      </c>
      <c r="Y5">
        <v>6.5</v>
      </c>
      <c r="Z5">
        <v>6</v>
      </c>
      <c r="AA5">
        <v>7</v>
      </c>
      <c r="AB5">
        <v>8</v>
      </c>
      <c r="AC5">
        <v>8</v>
      </c>
      <c r="AD5">
        <v>6.5</v>
      </c>
      <c r="AE5">
        <v>7</v>
      </c>
      <c r="AG5">
        <v>8</v>
      </c>
      <c r="AH5">
        <v>7</v>
      </c>
      <c r="AI5">
        <v>6.5</v>
      </c>
      <c r="AJ5">
        <v>8</v>
      </c>
      <c r="AK5">
        <v>7</v>
      </c>
      <c r="AL5">
        <v>6</v>
      </c>
      <c r="AM5">
        <v>6.5</v>
      </c>
      <c r="AN5">
        <v>6</v>
      </c>
      <c r="AO5">
        <v>6</v>
      </c>
      <c r="AP5">
        <v>6</v>
      </c>
      <c r="AQ5">
        <v>6</v>
      </c>
      <c r="AT5">
        <v>6</v>
      </c>
      <c r="AU5">
        <v>6</v>
      </c>
      <c r="AV5">
        <v>6</v>
      </c>
      <c r="AW5">
        <v>6</v>
      </c>
      <c r="AX5">
        <v>6</v>
      </c>
      <c r="AY5">
        <v>8</v>
      </c>
      <c r="AZ5">
        <v>6</v>
      </c>
      <c r="BA5">
        <v>6</v>
      </c>
      <c r="BB5">
        <v>6</v>
      </c>
    </row>
    <row r="6" spans="1:54" x14ac:dyDescent="0.25">
      <c r="A6">
        <v>5</v>
      </c>
      <c r="B6">
        <v>7</v>
      </c>
      <c r="C6">
        <v>5.5</v>
      </c>
      <c r="D6">
        <v>6</v>
      </c>
      <c r="E6">
        <v>6</v>
      </c>
      <c r="F6">
        <v>7</v>
      </c>
      <c r="G6">
        <v>7</v>
      </c>
      <c r="H6">
        <v>7</v>
      </c>
      <c r="I6">
        <v>7</v>
      </c>
      <c r="J6">
        <v>7</v>
      </c>
      <c r="K6">
        <v>7</v>
      </c>
      <c r="L6">
        <v>6.5</v>
      </c>
      <c r="M6">
        <v>6.5</v>
      </c>
      <c r="N6">
        <v>8</v>
      </c>
      <c r="O6">
        <v>6.5</v>
      </c>
      <c r="P6">
        <v>6.5</v>
      </c>
      <c r="Q6">
        <v>7.5</v>
      </c>
      <c r="R6">
        <v>6</v>
      </c>
      <c r="S6">
        <v>6</v>
      </c>
      <c r="W6">
        <v>5.5</v>
      </c>
      <c r="X6">
        <v>6.5</v>
      </c>
      <c r="Y6">
        <v>7</v>
      </c>
      <c r="Z6">
        <v>6.5</v>
      </c>
      <c r="AA6">
        <v>6.5</v>
      </c>
      <c r="AB6">
        <v>7</v>
      </c>
      <c r="AC6">
        <v>6</v>
      </c>
      <c r="AD6">
        <v>6.5</v>
      </c>
      <c r="AE6">
        <v>8</v>
      </c>
      <c r="AG6">
        <v>7</v>
      </c>
      <c r="AH6">
        <v>6</v>
      </c>
      <c r="AI6">
        <v>6</v>
      </c>
      <c r="AJ6">
        <v>9</v>
      </c>
      <c r="AK6">
        <v>6.5</v>
      </c>
      <c r="AL6">
        <v>6</v>
      </c>
      <c r="AM6">
        <v>8</v>
      </c>
      <c r="AN6">
        <v>6</v>
      </c>
      <c r="AO6">
        <v>6</v>
      </c>
      <c r="AP6">
        <v>7</v>
      </c>
      <c r="AQ6">
        <v>6</v>
      </c>
      <c r="AT6">
        <v>6.5</v>
      </c>
      <c r="AU6">
        <v>6.5</v>
      </c>
      <c r="AV6">
        <v>6.5</v>
      </c>
      <c r="AW6">
        <v>8</v>
      </c>
      <c r="AX6">
        <v>7</v>
      </c>
      <c r="AY6">
        <v>8</v>
      </c>
      <c r="AZ6">
        <v>6.5</v>
      </c>
      <c r="BA6">
        <v>6.5</v>
      </c>
      <c r="BB6">
        <v>6.5</v>
      </c>
    </row>
    <row r="7" spans="1:54" x14ac:dyDescent="0.25">
      <c r="A7">
        <v>5.5</v>
      </c>
      <c r="B7">
        <v>6.5</v>
      </c>
      <c r="C7">
        <v>4</v>
      </c>
      <c r="D7">
        <v>6</v>
      </c>
      <c r="E7">
        <v>5</v>
      </c>
      <c r="F7">
        <v>6.5</v>
      </c>
      <c r="G7">
        <v>6.5</v>
      </c>
      <c r="H7">
        <v>7</v>
      </c>
      <c r="I7">
        <v>7</v>
      </c>
      <c r="J7">
        <v>7</v>
      </c>
      <c r="K7">
        <v>6.5</v>
      </c>
      <c r="L7">
        <v>6.5</v>
      </c>
      <c r="M7">
        <v>6</v>
      </c>
      <c r="N7">
        <v>7</v>
      </c>
      <c r="O7">
        <v>6.5</v>
      </c>
      <c r="P7">
        <v>7</v>
      </c>
      <c r="Q7">
        <v>7</v>
      </c>
      <c r="R7">
        <v>5.5</v>
      </c>
      <c r="S7">
        <v>6.5</v>
      </c>
      <c r="W7">
        <v>6.5</v>
      </c>
      <c r="X7">
        <v>7</v>
      </c>
      <c r="Y7">
        <v>6.5</v>
      </c>
      <c r="Z7">
        <v>8</v>
      </c>
      <c r="AA7">
        <v>8</v>
      </c>
      <c r="AB7">
        <v>7</v>
      </c>
      <c r="AC7">
        <v>8</v>
      </c>
      <c r="AD7">
        <v>7</v>
      </c>
      <c r="AE7">
        <v>8</v>
      </c>
      <c r="AG7">
        <v>6.5</v>
      </c>
      <c r="AH7">
        <v>6</v>
      </c>
      <c r="AI7">
        <v>6</v>
      </c>
      <c r="AJ7">
        <v>7</v>
      </c>
      <c r="AK7">
        <v>6</v>
      </c>
      <c r="AL7">
        <v>8</v>
      </c>
      <c r="AM7">
        <v>4</v>
      </c>
      <c r="AN7">
        <v>7</v>
      </c>
      <c r="AO7">
        <v>6</v>
      </c>
      <c r="AP7">
        <v>7</v>
      </c>
      <c r="AQ7">
        <v>6.5</v>
      </c>
      <c r="AT7">
        <v>6</v>
      </c>
      <c r="AU7">
        <v>7</v>
      </c>
      <c r="AV7">
        <v>7</v>
      </c>
      <c r="AW7">
        <v>8</v>
      </c>
      <c r="AX7">
        <v>6.5</v>
      </c>
      <c r="AY7">
        <v>8</v>
      </c>
      <c r="AZ7">
        <v>7</v>
      </c>
      <c r="BA7">
        <v>7</v>
      </c>
      <c r="BB7">
        <v>7</v>
      </c>
    </row>
    <row r="8" spans="1:54" x14ac:dyDescent="0.25">
      <c r="A8">
        <v>6</v>
      </c>
      <c r="B8">
        <v>7</v>
      </c>
      <c r="C8">
        <v>5</v>
      </c>
      <c r="D8">
        <v>6.5</v>
      </c>
      <c r="E8">
        <v>6.5</v>
      </c>
      <c r="F8">
        <v>6</v>
      </c>
      <c r="G8">
        <v>7</v>
      </c>
      <c r="H8">
        <v>7</v>
      </c>
      <c r="I8">
        <v>6.5</v>
      </c>
      <c r="J8">
        <v>6.5</v>
      </c>
      <c r="K8">
        <v>6.5</v>
      </c>
      <c r="L8">
        <v>6</v>
      </c>
      <c r="M8">
        <v>5.5</v>
      </c>
      <c r="N8">
        <v>7</v>
      </c>
      <c r="O8">
        <v>7.5</v>
      </c>
      <c r="P8">
        <v>7</v>
      </c>
      <c r="Q8">
        <v>6.5</v>
      </c>
      <c r="R8">
        <v>6.5</v>
      </c>
      <c r="S8">
        <v>7</v>
      </c>
      <c r="W8">
        <v>7</v>
      </c>
      <c r="X8">
        <v>6</v>
      </c>
      <c r="Y8">
        <v>6</v>
      </c>
      <c r="Z8">
        <v>6.5</v>
      </c>
      <c r="AA8">
        <v>6</v>
      </c>
      <c r="AB8">
        <v>6.5</v>
      </c>
      <c r="AC8">
        <v>6</v>
      </c>
      <c r="AD8">
        <v>6.5</v>
      </c>
      <c r="AE8">
        <v>5</v>
      </c>
      <c r="AG8">
        <v>7</v>
      </c>
      <c r="AH8">
        <v>6.5</v>
      </c>
      <c r="AI8">
        <v>6.5</v>
      </c>
      <c r="AJ8">
        <v>8</v>
      </c>
      <c r="AK8">
        <v>7</v>
      </c>
      <c r="AL8">
        <v>8</v>
      </c>
      <c r="AM8">
        <v>7</v>
      </c>
      <c r="AN8">
        <v>7</v>
      </c>
      <c r="AO8">
        <v>7</v>
      </c>
      <c r="AP8">
        <v>7</v>
      </c>
      <c r="AQ8">
        <v>6.5</v>
      </c>
      <c r="AT8">
        <v>6</v>
      </c>
      <c r="AU8">
        <v>6.5</v>
      </c>
      <c r="AV8">
        <v>6.5</v>
      </c>
      <c r="AW8">
        <v>7</v>
      </c>
      <c r="AX8">
        <v>7</v>
      </c>
      <c r="AY8">
        <v>7</v>
      </c>
      <c r="AZ8">
        <v>6.5</v>
      </c>
      <c r="BA8">
        <v>6</v>
      </c>
      <c r="BB8">
        <v>6.5</v>
      </c>
    </row>
    <row r="9" spans="1:54" x14ac:dyDescent="0.25">
      <c r="A9">
        <v>11</v>
      </c>
      <c r="B9">
        <v>6.5</v>
      </c>
      <c r="C9">
        <v>6</v>
      </c>
      <c r="D9">
        <v>6.5</v>
      </c>
      <c r="E9">
        <v>4</v>
      </c>
      <c r="F9">
        <v>5</v>
      </c>
      <c r="G9">
        <v>7</v>
      </c>
      <c r="H9">
        <v>7</v>
      </c>
      <c r="I9">
        <v>7</v>
      </c>
      <c r="J9">
        <v>7</v>
      </c>
      <c r="K9">
        <v>6.5</v>
      </c>
      <c r="L9">
        <v>6.5</v>
      </c>
      <c r="M9">
        <v>6</v>
      </c>
      <c r="N9">
        <v>7.5</v>
      </c>
      <c r="O9">
        <v>8</v>
      </c>
      <c r="P9">
        <v>7</v>
      </c>
      <c r="Q9">
        <v>6.5</v>
      </c>
      <c r="R9">
        <v>6</v>
      </c>
      <c r="S9">
        <v>7.5</v>
      </c>
      <c r="W9">
        <v>7</v>
      </c>
      <c r="X9">
        <v>6</v>
      </c>
      <c r="Y9">
        <v>4</v>
      </c>
      <c r="Z9">
        <v>7</v>
      </c>
      <c r="AA9">
        <v>7</v>
      </c>
      <c r="AB9">
        <v>8</v>
      </c>
      <c r="AC9">
        <v>8</v>
      </c>
      <c r="AD9">
        <v>7</v>
      </c>
      <c r="AE9">
        <v>5</v>
      </c>
      <c r="AG9">
        <v>8</v>
      </c>
      <c r="AH9">
        <v>7</v>
      </c>
      <c r="AI9">
        <v>6.5</v>
      </c>
      <c r="AJ9">
        <v>8</v>
      </c>
      <c r="AK9">
        <v>7</v>
      </c>
      <c r="AL9">
        <v>6</v>
      </c>
      <c r="AM9">
        <v>8</v>
      </c>
      <c r="AN9">
        <v>6</v>
      </c>
      <c r="AO9">
        <v>7</v>
      </c>
      <c r="AP9">
        <v>6</v>
      </c>
      <c r="AQ9">
        <v>7</v>
      </c>
      <c r="AT9">
        <v>7</v>
      </c>
      <c r="AU9">
        <v>7</v>
      </c>
      <c r="AV9">
        <v>7</v>
      </c>
      <c r="AW9">
        <v>9</v>
      </c>
      <c r="AX9">
        <v>7</v>
      </c>
      <c r="AY9">
        <v>9</v>
      </c>
      <c r="AZ9">
        <v>6.5</v>
      </c>
      <c r="BA9">
        <v>6.5</v>
      </c>
      <c r="BB9">
        <v>7</v>
      </c>
    </row>
    <row r="10" spans="1:54" x14ac:dyDescent="0.25">
      <c r="A10">
        <v>6.5</v>
      </c>
      <c r="B10">
        <v>6.5</v>
      </c>
      <c r="C10">
        <v>12</v>
      </c>
      <c r="D10">
        <v>13</v>
      </c>
      <c r="E10">
        <v>6.5</v>
      </c>
      <c r="F10">
        <v>5.5</v>
      </c>
      <c r="G10">
        <v>7</v>
      </c>
      <c r="H10">
        <v>13</v>
      </c>
      <c r="I10">
        <v>12</v>
      </c>
      <c r="J10">
        <v>12</v>
      </c>
      <c r="K10">
        <v>7</v>
      </c>
      <c r="L10">
        <v>6</v>
      </c>
      <c r="M10">
        <v>6</v>
      </c>
      <c r="N10">
        <v>7</v>
      </c>
      <c r="O10">
        <v>7.5</v>
      </c>
      <c r="P10">
        <v>7</v>
      </c>
      <c r="Q10">
        <v>7</v>
      </c>
      <c r="R10">
        <v>6.5</v>
      </c>
      <c r="S10">
        <v>7.5</v>
      </c>
      <c r="W10">
        <v>6</v>
      </c>
      <c r="X10">
        <v>6</v>
      </c>
      <c r="Y10">
        <v>5.5</v>
      </c>
      <c r="Z10">
        <v>5</v>
      </c>
      <c r="AA10">
        <v>6.5</v>
      </c>
      <c r="AB10">
        <v>6.5</v>
      </c>
      <c r="AC10">
        <v>6</v>
      </c>
      <c r="AD10">
        <v>7</v>
      </c>
      <c r="AE10">
        <v>6</v>
      </c>
      <c r="AG10">
        <v>13</v>
      </c>
      <c r="AH10">
        <v>12</v>
      </c>
      <c r="AI10">
        <v>14</v>
      </c>
      <c r="AJ10">
        <v>18</v>
      </c>
      <c r="AK10">
        <v>12</v>
      </c>
      <c r="AL10">
        <v>12</v>
      </c>
      <c r="AM10">
        <v>14</v>
      </c>
      <c r="AN10">
        <v>12</v>
      </c>
      <c r="AO10">
        <v>16</v>
      </c>
      <c r="AP10">
        <v>14</v>
      </c>
      <c r="AQ10">
        <v>12</v>
      </c>
      <c r="AT10">
        <v>6</v>
      </c>
      <c r="AU10">
        <v>6.5</v>
      </c>
      <c r="AV10">
        <v>6</v>
      </c>
      <c r="AW10">
        <v>8</v>
      </c>
      <c r="AX10">
        <v>7</v>
      </c>
      <c r="AY10">
        <v>7</v>
      </c>
      <c r="AZ10">
        <v>7</v>
      </c>
      <c r="BA10">
        <v>6.5</v>
      </c>
      <c r="BB10">
        <v>6.5</v>
      </c>
    </row>
    <row r="11" spans="1:54" x14ac:dyDescent="0.25">
      <c r="A11">
        <v>5.5</v>
      </c>
      <c r="B11">
        <v>6.5</v>
      </c>
      <c r="C11">
        <v>6</v>
      </c>
      <c r="D11">
        <v>6</v>
      </c>
      <c r="E11">
        <v>12</v>
      </c>
      <c r="F11">
        <v>4</v>
      </c>
      <c r="G11">
        <v>6.5</v>
      </c>
      <c r="H11">
        <v>7</v>
      </c>
      <c r="I11">
        <v>7</v>
      </c>
      <c r="J11">
        <v>7</v>
      </c>
      <c r="K11">
        <v>13</v>
      </c>
      <c r="L11">
        <v>7</v>
      </c>
      <c r="M11">
        <v>6.5</v>
      </c>
      <c r="N11">
        <v>7</v>
      </c>
      <c r="O11">
        <v>7</v>
      </c>
      <c r="P11">
        <v>7</v>
      </c>
      <c r="Q11">
        <v>7</v>
      </c>
      <c r="R11">
        <v>6</v>
      </c>
      <c r="S11">
        <v>7</v>
      </c>
      <c r="W11">
        <v>7</v>
      </c>
      <c r="X11">
        <v>6</v>
      </c>
      <c r="Y11">
        <v>6.5</v>
      </c>
      <c r="Z11">
        <v>7</v>
      </c>
      <c r="AA11">
        <v>8</v>
      </c>
      <c r="AB11">
        <v>8</v>
      </c>
      <c r="AC11">
        <v>7</v>
      </c>
      <c r="AD11">
        <v>7</v>
      </c>
      <c r="AE11">
        <v>7</v>
      </c>
      <c r="AG11">
        <v>6.5</v>
      </c>
      <c r="AH11">
        <v>7</v>
      </c>
      <c r="AI11">
        <v>7</v>
      </c>
      <c r="AJ11">
        <v>8</v>
      </c>
      <c r="AK11">
        <v>7</v>
      </c>
      <c r="AL11">
        <v>6</v>
      </c>
      <c r="AM11">
        <v>8</v>
      </c>
      <c r="AN11">
        <v>6.5</v>
      </c>
      <c r="AO11">
        <v>6.5</v>
      </c>
      <c r="AP11">
        <v>7</v>
      </c>
      <c r="AQ11">
        <v>6.5</v>
      </c>
      <c r="AT11">
        <v>6</v>
      </c>
      <c r="AU11">
        <v>6.5</v>
      </c>
      <c r="AV11">
        <v>7</v>
      </c>
      <c r="AW11">
        <v>8</v>
      </c>
      <c r="AX11">
        <v>7</v>
      </c>
      <c r="AY11">
        <v>8</v>
      </c>
      <c r="AZ11">
        <v>6.5</v>
      </c>
      <c r="BA11">
        <v>6.5</v>
      </c>
      <c r="BB11">
        <v>6.5</v>
      </c>
    </row>
    <row r="12" spans="1:54" x14ac:dyDescent="0.25">
      <c r="A12">
        <v>6</v>
      </c>
      <c r="B12">
        <v>6.5</v>
      </c>
      <c r="C12">
        <v>6</v>
      </c>
      <c r="D12">
        <v>4</v>
      </c>
      <c r="E12">
        <v>6</v>
      </c>
      <c r="F12">
        <v>6</v>
      </c>
      <c r="G12">
        <v>6</v>
      </c>
      <c r="H12">
        <v>7</v>
      </c>
      <c r="I12">
        <v>7</v>
      </c>
      <c r="J12">
        <v>7</v>
      </c>
      <c r="K12">
        <v>7</v>
      </c>
      <c r="L12">
        <v>6</v>
      </c>
      <c r="M12">
        <v>6</v>
      </c>
      <c r="N12">
        <v>7</v>
      </c>
      <c r="O12">
        <v>6.5</v>
      </c>
      <c r="P12">
        <v>6</v>
      </c>
      <c r="Q12">
        <v>7</v>
      </c>
      <c r="R12">
        <v>6</v>
      </c>
      <c r="S12">
        <v>6.5</v>
      </c>
      <c r="W12">
        <v>6.5</v>
      </c>
      <c r="X12">
        <v>6</v>
      </c>
      <c r="Y12">
        <v>6</v>
      </c>
      <c r="Z12">
        <v>8</v>
      </c>
      <c r="AA12">
        <v>6</v>
      </c>
      <c r="AB12">
        <v>6.5</v>
      </c>
      <c r="AC12">
        <v>8</v>
      </c>
      <c r="AD12">
        <v>7.5</v>
      </c>
      <c r="AE12">
        <v>8</v>
      </c>
      <c r="AG12">
        <v>4</v>
      </c>
      <c r="AH12">
        <v>7</v>
      </c>
      <c r="AI12">
        <v>8</v>
      </c>
      <c r="AJ12">
        <v>7</v>
      </c>
      <c r="AK12">
        <v>7</v>
      </c>
      <c r="AL12">
        <v>7</v>
      </c>
      <c r="AM12">
        <v>7</v>
      </c>
      <c r="AN12">
        <v>6</v>
      </c>
      <c r="AO12">
        <v>6</v>
      </c>
      <c r="AP12">
        <v>6</v>
      </c>
      <c r="AQ12">
        <v>6</v>
      </c>
      <c r="AT12">
        <v>6.5</v>
      </c>
      <c r="AU12">
        <v>6</v>
      </c>
      <c r="AV12">
        <v>6</v>
      </c>
      <c r="AW12">
        <v>9</v>
      </c>
      <c r="AX12">
        <v>6</v>
      </c>
      <c r="AY12">
        <v>8</v>
      </c>
      <c r="AZ12">
        <v>7</v>
      </c>
      <c r="BA12">
        <v>6.5</v>
      </c>
      <c r="BB12">
        <v>7</v>
      </c>
    </row>
    <row r="13" spans="1:54" x14ac:dyDescent="0.25">
      <c r="A13">
        <v>6</v>
      </c>
      <c r="B13">
        <v>7</v>
      </c>
      <c r="C13">
        <v>6</v>
      </c>
      <c r="D13">
        <v>4</v>
      </c>
      <c r="E13">
        <v>6</v>
      </c>
      <c r="F13">
        <v>6</v>
      </c>
      <c r="G13">
        <v>6</v>
      </c>
      <c r="H13">
        <v>7</v>
      </c>
      <c r="I13">
        <v>6.5</v>
      </c>
      <c r="J13">
        <v>7</v>
      </c>
      <c r="K13">
        <v>7</v>
      </c>
      <c r="L13">
        <v>6.5</v>
      </c>
      <c r="M13">
        <v>6.5</v>
      </c>
      <c r="N13">
        <v>7.5</v>
      </c>
      <c r="O13">
        <v>6.5</v>
      </c>
      <c r="P13">
        <v>6</v>
      </c>
      <c r="Q13">
        <v>6.5</v>
      </c>
      <c r="R13">
        <v>6</v>
      </c>
      <c r="S13">
        <v>7</v>
      </c>
      <c r="W13">
        <v>7</v>
      </c>
      <c r="X13">
        <v>6</v>
      </c>
      <c r="Y13">
        <v>6</v>
      </c>
      <c r="Z13">
        <v>8</v>
      </c>
      <c r="AA13">
        <v>7</v>
      </c>
      <c r="AB13">
        <v>6.5</v>
      </c>
      <c r="AC13">
        <v>7</v>
      </c>
      <c r="AD13">
        <v>7</v>
      </c>
      <c r="AE13">
        <v>8</v>
      </c>
      <c r="AG13">
        <v>5</v>
      </c>
      <c r="AH13">
        <v>7</v>
      </c>
      <c r="AI13">
        <v>5</v>
      </c>
      <c r="AJ13">
        <v>7</v>
      </c>
      <c r="AK13">
        <v>6.5</v>
      </c>
      <c r="AL13">
        <v>7</v>
      </c>
      <c r="AM13">
        <v>7</v>
      </c>
      <c r="AN13">
        <v>7</v>
      </c>
      <c r="AO13">
        <v>4</v>
      </c>
      <c r="AP13">
        <v>6.5</v>
      </c>
      <c r="AQ13">
        <v>7</v>
      </c>
      <c r="AT13">
        <v>7</v>
      </c>
      <c r="AU13">
        <v>6.5</v>
      </c>
      <c r="AV13">
        <v>6.5</v>
      </c>
      <c r="AW13">
        <v>8</v>
      </c>
      <c r="AX13">
        <v>6.5</v>
      </c>
      <c r="AY13">
        <v>8</v>
      </c>
      <c r="AZ13">
        <v>6.5</v>
      </c>
      <c r="BA13">
        <v>7</v>
      </c>
      <c r="BB13">
        <v>7</v>
      </c>
    </row>
    <row r="14" spans="1:54" x14ac:dyDescent="0.25">
      <c r="A14">
        <v>13</v>
      </c>
      <c r="B14">
        <v>7</v>
      </c>
      <c r="C14">
        <v>5.5</v>
      </c>
      <c r="D14">
        <v>4</v>
      </c>
      <c r="E14">
        <v>6</v>
      </c>
      <c r="F14">
        <v>6.5</v>
      </c>
      <c r="G14">
        <v>6</v>
      </c>
      <c r="H14">
        <v>7</v>
      </c>
      <c r="I14">
        <v>6.5</v>
      </c>
      <c r="J14">
        <v>7</v>
      </c>
      <c r="K14">
        <v>7</v>
      </c>
      <c r="L14">
        <v>6</v>
      </c>
      <c r="M14">
        <v>6.5</v>
      </c>
      <c r="N14">
        <v>7</v>
      </c>
      <c r="O14">
        <v>6.5</v>
      </c>
      <c r="P14">
        <v>7</v>
      </c>
      <c r="Q14">
        <v>7</v>
      </c>
      <c r="R14">
        <v>6.5</v>
      </c>
      <c r="S14">
        <v>7</v>
      </c>
      <c r="W14">
        <v>6</v>
      </c>
      <c r="X14">
        <v>6.5</v>
      </c>
      <c r="Y14">
        <v>6.5</v>
      </c>
      <c r="Z14">
        <v>8</v>
      </c>
      <c r="AA14">
        <v>7</v>
      </c>
      <c r="AB14">
        <v>7</v>
      </c>
      <c r="AC14">
        <v>6</v>
      </c>
      <c r="AD14">
        <v>8</v>
      </c>
      <c r="AE14">
        <v>7</v>
      </c>
      <c r="AG14">
        <v>6</v>
      </c>
      <c r="AH14">
        <v>6.5</v>
      </c>
      <c r="AI14">
        <v>7</v>
      </c>
      <c r="AJ14">
        <v>8</v>
      </c>
      <c r="AK14">
        <v>6.5</v>
      </c>
      <c r="AL14">
        <v>8</v>
      </c>
      <c r="AM14">
        <v>6.5</v>
      </c>
      <c r="AN14">
        <v>6.5</v>
      </c>
      <c r="AO14">
        <v>6.5</v>
      </c>
      <c r="AP14">
        <v>6.5</v>
      </c>
      <c r="AQ14">
        <v>6.5</v>
      </c>
      <c r="AT14">
        <v>7</v>
      </c>
      <c r="AU14">
        <v>7</v>
      </c>
      <c r="AV14">
        <v>6.5</v>
      </c>
      <c r="AW14">
        <v>9</v>
      </c>
      <c r="AX14">
        <v>7</v>
      </c>
      <c r="AY14">
        <v>6</v>
      </c>
      <c r="AZ14">
        <v>6</v>
      </c>
      <c r="BA14">
        <v>6</v>
      </c>
      <c r="BB14">
        <v>8</v>
      </c>
    </row>
    <row r="15" spans="1:54" x14ac:dyDescent="0.25">
      <c r="A15">
        <v>10</v>
      </c>
      <c r="B15">
        <v>7</v>
      </c>
      <c r="C15">
        <v>6.5</v>
      </c>
      <c r="D15">
        <v>6.5</v>
      </c>
      <c r="E15">
        <v>6.5</v>
      </c>
      <c r="F15">
        <v>6.5</v>
      </c>
      <c r="G15">
        <v>6.5</v>
      </c>
      <c r="H15">
        <v>7</v>
      </c>
      <c r="I15">
        <v>7</v>
      </c>
      <c r="J15">
        <v>7</v>
      </c>
      <c r="K15">
        <v>7</v>
      </c>
      <c r="L15">
        <v>6.5</v>
      </c>
      <c r="M15">
        <v>6.5</v>
      </c>
      <c r="N15">
        <v>7</v>
      </c>
      <c r="O15">
        <v>7</v>
      </c>
      <c r="P15">
        <v>8</v>
      </c>
      <c r="Q15">
        <v>7</v>
      </c>
      <c r="R15">
        <v>5.5</v>
      </c>
      <c r="S15">
        <v>7</v>
      </c>
      <c r="W15">
        <v>6</v>
      </c>
      <c r="X15">
        <v>8</v>
      </c>
      <c r="Y15">
        <v>6</v>
      </c>
      <c r="Z15">
        <v>7</v>
      </c>
      <c r="AA15">
        <v>8</v>
      </c>
      <c r="AB15">
        <v>8</v>
      </c>
      <c r="AC15">
        <v>8</v>
      </c>
      <c r="AD15">
        <v>6</v>
      </c>
      <c r="AE15">
        <v>7</v>
      </c>
      <c r="AG15">
        <v>6</v>
      </c>
      <c r="AH15">
        <v>7</v>
      </c>
      <c r="AI15">
        <v>7</v>
      </c>
      <c r="AJ15">
        <v>7</v>
      </c>
      <c r="AK15">
        <v>6.5</v>
      </c>
      <c r="AL15">
        <v>7</v>
      </c>
      <c r="AM15">
        <v>6.5</v>
      </c>
      <c r="AN15">
        <v>7</v>
      </c>
      <c r="AO15">
        <v>7</v>
      </c>
      <c r="AP15">
        <v>6.5</v>
      </c>
      <c r="AQ15">
        <v>7</v>
      </c>
      <c r="AT15">
        <v>6.5</v>
      </c>
      <c r="AU15">
        <v>7</v>
      </c>
      <c r="AV15">
        <v>6.5</v>
      </c>
      <c r="AW15">
        <v>7.5</v>
      </c>
      <c r="AX15">
        <v>7</v>
      </c>
      <c r="AY15">
        <v>6.5</v>
      </c>
      <c r="AZ15">
        <v>5</v>
      </c>
      <c r="BA15">
        <v>7</v>
      </c>
      <c r="BB15">
        <v>7</v>
      </c>
    </row>
    <row r="16" spans="1:54" x14ac:dyDescent="0.25">
      <c r="A16">
        <v>10</v>
      </c>
      <c r="B16">
        <v>7</v>
      </c>
      <c r="C16">
        <v>6.5</v>
      </c>
      <c r="D16">
        <v>6.5</v>
      </c>
      <c r="E16">
        <v>6.5</v>
      </c>
      <c r="F16">
        <v>6.5</v>
      </c>
      <c r="G16">
        <v>6.5</v>
      </c>
      <c r="H16">
        <v>8</v>
      </c>
      <c r="I16">
        <v>7.5</v>
      </c>
      <c r="J16">
        <v>7.5</v>
      </c>
      <c r="K16">
        <v>6.5</v>
      </c>
      <c r="L16">
        <v>6.5</v>
      </c>
      <c r="M16">
        <v>6</v>
      </c>
      <c r="N16">
        <v>7</v>
      </c>
      <c r="O16">
        <v>6</v>
      </c>
      <c r="P16">
        <v>7</v>
      </c>
      <c r="Q16">
        <v>7</v>
      </c>
      <c r="R16">
        <v>5</v>
      </c>
      <c r="S16">
        <v>6.5</v>
      </c>
      <c r="W16">
        <v>6.5</v>
      </c>
      <c r="X16">
        <v>6.5</v>
      </c>
      <c r="Y16">
        <v>6</v>
      </c>
      <c r="Z16">
        <v>9</v>
      </c>
      <c r="AA16">
        <v>7</v>
      </c>
      <c r="AB16">
        <v>8</v>
      </c>
      <c r="AC16">
        <v>7</v>
      </c>
      <c r="AD16">
        <v>6.5</v>
      </c>
      <c r="AE16">
        <v>8</v>
      </c>
      <c r="AG16">
        <v>6</v>
      </c>
      <c r="AH16">
        <v>7</v>
      </c>
      <c r="AI16">
        <v>5</v>
      </c>
      <c r="AJ16">
        <v>7</v>
      </c>
      <c r="AK16">
        <v>6.5</v>
      </c>
      <c r="AL16">
        <v>6</v>
      </c>
      <c r="AM16">
        <v>6.5</v>
      </c>
      <c r="AN16">
        <v>7</v>
      </c>
      <c r="AO16">
        <v>6</v>
      </c>
      <c r="AP16">
        <v>6.5</v>
      </c>
      <c r="AQ16">
        <v>6.5</v>
      </c>
      <c r="AT16">
        <v>6.5</v>
      </c>
      <c r="AU16">
        <v>7</v>
      </c>
      <c r="AV16">
        <v>7</v>
      </c>
      <c r="AW16">
        <v>8</v>
      </c>
      <c r="AX16">
        <v>8</v>
      </c>
      <c r="AY16">
        <v>7</v>
      </c>
      <c r="AZ16">
        <v>6</v>
      </c>
      <c r="BA16">
        <v>7</v>
      </c>
      <c r="BB16">
        <v>7</v>
      </c>
    </row>
    <row r="17" spans="1:59" x14ac:dyDescent="0.25">
      <c r="A17">
        <v>13</v>
      </c>
      <c r="B17">
        <v>7.5</v>
      </c>
      <c r="C17">
        <v>13</v>
      </c>
      <c r="D17">
        <v>13</v>
      </c>
      <c r="E17">
        <v>14</v>
      </c>
      <c r="F17">
        <v>6</v>
      </c>
      <c r="G17">
        <v>6.5</v>
      </c>
      <c r="H17">
        <v>14</v>
      </c>
      <c r="I17">
        <v>14</v>
      </c>
      <c r="J17">
        <v>14</v>
      </c>
      <c r="K17">
        <v>14</v>
      </c>
      <c r="L17">
        <v>5</v>
      </c>
      <c r="M17">
        <v>6.5</v>
      </c>
      <c r="N17">
        <v>8</v>
      </c>
      <c r="O17">
        <v>7</v>
      </c>
      <c r="P17">
        <v>7</v>
      </c>
      <c r="Q17">
        <v>6.5</v>
      </c>
      <c r="R17">
        <v>6.5</v>
      </c>
      <c r="S17">
        <v>6.5</v>
      </c>
      <c r="W17">
        <v>6.5</v>
      </c>
      <c r="X17">
        <v>7</v>
      </c>
      <c r="Y17">
        <v>7</v>
      </c>
      <c r="Z17">
        <v>8.5</v>
      </c>
      <c r="AA17">
        <v>8</v>
      </c>
      <c r="AB17">
        <v>7.5</v>
      </c>
      <c r="AC17">
        <v>7.5</v>
      </c>
      <c r="AD17">
        <v>8</v>
      </c>
      <c r="AE17">
        <v>8</v>
      </c>
      <c r="AG17">
        <v>6.5</v>
      </c>
      <c r="AH17">
        <v>6.5</v>
      </c>
      <c r="AI17">
        <v>6.5</v>
      </c>
      <c r="AJ17">
        <v>8</v>
      </c>
      <c r="AK17">
        <v>6.5</v>
      </c>
      <c r="AL17">
        <v>7</v>
      </c>
      <c r="AM17">
        <v>7</v>
      </c>
      <c r="AN17">
        <v>7</v>
      </c>
      <c r="AO17">
        <v>6.5</v>
      </c>
      <c r="AP17">
        <v>7</v>
      </c>
      <c r="AQ17">
        <v>7</v>
      </c>
      <c r="AT17">
        <v>7</v>
      </c>
      <c r="AU17">
        <v>6.5</v>
      </c>
      <c r="AV17">
        <v>7</v>
      </c>
      <c r="AW17">
        <v>8</v>
      </c>
      <c r="AX17">
        <v>8</v>
      </c>
      <c r="AY17">
        <v>6.5</v>
      </c>
      <c r="AZ17">
        <v>5.5</v>
      </c>
      <c r="BA17">
        <v>6.5</v>
      </c>
      <c r="BB17">
        <v>7</v>
      </c>
    </row>
    <row r="18" spans="1:59" x14ac:dyDescent="0.25">
      <c r="A18">
        <v>11</v>
      </c>
      <c r="B18">
        <v>6.5</v>
      </c>
      <c r="C18">
        <v>10</v>
      </c>
      <c r="D18">
        <v>10</v>
      </c>
      <c r="E18">
        <v>10</v>
      </c>
      <c r="F18">
        <v>6</v>
      </c>
      <c r="G18">
        <v>6.5</v>
      </c>
      <c r="H18">
        <v>14</v>
      </c>
      <c r="I18">
        <v>13</v>
      </c>
      <c r="J18">
        <v>14</v>
      </c>
      <c r="K18">
        <v>14</v>
      </c>
      <c r="L18">
        <v>6</v>
      </c>
      <c r="M18">
        <v>6.5</v>
      </c>
      <c r="N18">
        <v>7</v>
      </c>
      <c r="O18">
        <v>6.5</v>
      </c>
      <c r="P18">
        <v>6.5</v>
      </c>
      <c r="Q18">
        <v>6.5</v>
      </c>
      <c r="R18">
        <v>6.5</v>
      </c>
      <c r="S18">
        <v>7</v>
      </c>
      <c r="W18">
        <v>6</v>
      </c>
      <c r="X18">
        <v>6</v>
      </c>
      <c r="Y18">
        <v>6</v>
      </c>
      <c r="Z18">
        <v>7</v>
      </c>
      <c r="AA18">
        <v>7</v>
      </c>
      <c r="AB18">
        <v>7</v>
      </c>
      <c r="AC18">
        <v>7</v>
      </c>
      <c r="AD18">
        <v>7</v>
      </c>
      <c r="AE18">
        <v>7</v>
      </c>
      <c r="AG18">
        <v>6.5</v>
      </c>
      <c r="AH18">
        <v>7</v>
      </c>
      <c r="AI18">
        <v>6</v>
      </c>
      <c r="AJ18">
        <v>8</v>
      </c>
      <c r="AK18">
        <v>6.5</v>
      </c>
      <c r="AL18">
        <v>7</v>
      </c>
      <c r="AM18">
        <v>7</v>
      </c>
      <c r="AN18">
        <v>6</v>
      </c>
      <c r="AO18">
        <v>6.5</v>
      </c>
      <c r="AP18">
        <v>7</v>
      </c>
      <c r="AQ18">
        <v>7</v>
      </c>
      <c r="AT18">
        <v>7</v>
      </c>
      <c r="AU18">
        <v>7</v>
      </c>
      <c r="AV18">
        <v>6</v>
      </c>
      <c r="AW18">
        <v>9</v>
      </c>
      <c r="AX18">
        <v>6.5</v>
      </c>
      <c r="AY18">
        <v>8</v>
      </c>
      <c r="AZ18">
        <v>6</v>
      </c>
      <c r="BA18">
        <v>6</v>
      </c>
      <c r="BB18">
        <v>7</v>
      </c>
    </row>
    <row r="19" spans="1:59" x14ac:dyDescent="0.25">
      <c r="A19">
        <f>SUM(A2:A18)</f>
        <v>130</v>
      </c>
      <c r="B19">
        <v>13</v>
      </c>
      <c r="C19">
        <v>10</v>
      </c>
      <c r="D19">
        <v>10</v>
      </c>
      <c r="E19">
        <v>11</v>
      </c>
      <c r="F19">
        <v>6</v>
      </c>
      <c r="G19">
        <v>4</v>
      </c>
      <c r="H19">
        <v>14</v>
      </c>
      <c r="I19">
        <v>13</v>
      </c>
      <c r="J19">
        <v>14</v>
      </c>
      <c r="K19">
        <v>13</v>
      </c>
      <c r="L19">
        <v>7</v>
      </c>
      <c r="M19">
        <v>6.5</v>
      </c>
      <c r="N19">
        <v>8</v>
      </c>
      <c r="O19">
        <v>7.5</v>
      </c>
      <c r="P19">
        <v>7.5</v>
      </c>
      <c r="Q19">
        <v>7.5</v>
      </c>
      <c r="R19">
        <v>7</v>
      </c>
      <c r="S19">
        <v>7.5</v>
      </c>
      <c r="W19">
        <v>13</v>
      </c>
      <c r="X19">
        <v>13</v>
      </c>
      <c r="Y19">
        <v>13</v>
      </c>
      <c r="Z19">
        <v>13</v>
      </c>
      <c r="AA19">
        <v>13</v>
      </c>
      <c r="AB19">
        <v>14</v>
      </c>
      <c r="AC19">
        <v>14</v>
      </c>
      <c r="AD19">
        <v>13</v>
      </c>
      <c r="AE19">
        <v>12</v>
      </c>
      <c r="AG19">
        <v>6</v>
      </c>
      <c r="AH19">
        <v>6.5</v>
      </c>
      <c r="AI19">
        <v>6</v>
      </c>
      <c r="AJ19">
        <v>8</v>
      </c>
      <c r="AK19">
        <v>7</v>
      </c>
      <c r="AL19">
        <v>7</v>
      </c>
      <c r="AM19">
        <v>7</v>
      </c>
      <c r="AN19">
        <v>6</v>
      </c>
      <c r="AO19">
        <v>7</v>
      </c>
      <c r="AP19">
        <v>6</v>
      </c>
      <c r="AQ19">
        <v>6.5</v>
      </c>
      <c r="AT19">
        <v>6.5</v>
      </c>
      <c r="AU19">
        <v>6.5</v>
      </c>
      <c r="AV19">
        <v>6</v>
      </c>
      <c r="AW19">
        <v>8.5</v>
      </c>
      <c r="AX19">
        <v>7</v>
      </c>
      <c r="AY19">
        <v>7</v>
      </c>
      <c r="AZ19">
        <v>6.5</v>
      </c>
      <c r="BA19">
        <v>4</v>
      </c>
      <c r="BB19">
        <v>6.5</v>
      </c>
    </row>
    <row r="20" spans="1:59" x14ac:dyDescent="0.25">
      <c r="A20">
        <v>230</v>
      </c>
      <c r="B20">
        <v>14</v>
      </c>
      <c r="C20">
        <v>13</v>
      </c>
      <c r="D20">
        <v>13</v>
      </c>
      <c r="E20">
        <v>13</v>
      </c>
      <c r="F20">
        <v>6.5</v>
      </c>
      <c r="G20">
        <v>4</v>
      </c>
      <c r="H20">
        <v>15</v>
      </c>
      <c r="I20">
        <v>15</v>
      </c>
      <c r="J20">
        <v>14</v>
      </c>
      <c r="K20">
        <v>15</v>
      </c>
      <c r="L20">
        <v>6</v>
      </c>
      <c r="M20">
        <v>6</v>
      </c>
      <c r="N20">
        <v>7</v>
      </c>
      <c r="O20">
        <v>7</v>
      </c>
      <c r="P20">
        <v>7</v>
      </c>
      <c r="Q20">
        <v>6.5</v>
      </c>
      <c r="R20">
        <v>6</v>
      </c>
      <c r="S20">
        <v>6.5</v>
      </c>
      <c r="W20">
        <v>12</v>
      </c>
      <c r="X20">
        <v>13</v>
      </c>
      <c r="Y20">
        <v>13</v>
      </c>
      <c r="Z20">
        <v>16</v>
      </c>
      <c r="AA20">
        <v>14</v>
      </c>
      <c r="AB20">
        <v>14</v>
      </c>
      <c r="AC20">
        <v>13</v>
      </c>
      <c r="AD20">
        <v>13</v>
      </c>
      <c r="AE20">
        <v>13</v>
      </c>
      <c r="AG20">
        <v>6</v>
      </c>
      <c r="AH20">
        <v>7</v>
      </c>
      <c r="AI20">
        <v>6.5</v>
      </c>
      <c r="AJ20">
        <v>6.5</v>
      </c>
      <c r="AK20">
        <v>7</v>
      </c>
      <c r="AL20">
        <v>7</v>
      </c>
      <c r="AM20">
        <v>6.5</v>
      </c>
      <c r="AN20">
        <v>7</v>
      </c>
      <c r="AO20">
        <v>7</v>
      </c>
      <c r="AP20">
        <v>6.5</v>
      </c>
      <c r="AQ20">
        <v>7</v>
      </c>
      <c r="AT20">
        <v>7</v>
      </c>
      <c r="AU20">
        <v>7</v>
      </c>
      <c r="AV20">
        <v>6.5</v>
      </c>
      <c r="AW20">
        <v>8</v>
      </c>
      <c r="AX20">
        <v>7</v>
      </c>
      <c r="AY20">
        <v>7</v>
      </c>
      <c r="AZ20">
        <v>6.5</v>
      </c>
      <c r="BA20">
        <v>6</v>
      </c>
      <c r="BB20">
        <v>7</v>
      </c>
    </row>
    <row r="21" spans="1:59" x14ac:dyDescent="0.25">
      <c r="W21">
        <f>SUM(W17:W20)</f>
        <v>37.5</v>
      </c>
      <c r="X21">
        <f t="shared" ref="X21:AF21" si="0">SUM(X17:X20)</f>
        <v>39</v>
      </c>
      <c r="Y21">
        <f t="shared" si="0"/>
        <v>39</v>
      </c>
      <c r="Z21">
        <f t="shared" si="0"/>
        <v>44.5</v>
      </c>
      <c r="AA21">
        <f t="shared" si="0"/>
        <v>42</v>
      </c>
      <c r="AB21">
        <f t="shared" si="0"/>
        <v>42.5</v>
      </c>
      <c r="AC21">
        <f t="shared" si="0"/>
        <v>41.5</v>
      </c>
      <c r="AD21">
        <f t="shared" si="0"/>
        <v>41</v>
      </c>
      <c r="AE21">
        <f t="shared" si="0"/>
        <v>40</v>
      </c>
      <c r="AF21">
        <f t="shared" si="0"/>
        <v>0</v>
      </c>
      <c r="AG21">
        <v>6.5</v>
      </c>
      <c r="AH21">
        <v>7</v>
      </c>
      <c r="AI21">
        <v>6</v>
      </c>
      <c r="AJ21">
        <v>8</v>
      </c>
      <c r="AK21">
        <v>7</v>
      </c>
      <c r="AL21">
        <v>8</v>
      </c>
      <c r="AM21">
        <v>7</v>
      </c>
      <c r="AN21">
        <v>6</v>
      </c>
      <c r="AO21">
        <v>7</v>
      </c>
      <c r="AP21">
        <v>7</v>
      </c>
      <c r="AQ21">
        <v>8</v>
      </c>
      <c r="AT21">
        <v>7</v>
      </c>
      <c r="AU21">
        <v>7</v>
      </c>
      <c r="AV21">
        <v>8</v>
      </c>
      <c r="AW21">
        <v>9</v>
      </c>
      <c r="AX21">
        <v>7</v>
      </c>
      <c r="AY21">
        <v>6</v>
      </c>
      <c r="AZ21">
        <v>6</v>
      </c>
      <c r="BA21">
        <v>8</v>
      </c>
      <c r="BB21">
        <v>6</v>
      </c>
    </row>
    <row r="22" spans="1:59" x14ac:dyDescent="0.25">
      <c r="A22">
        <f>A19/A20*100</f>
        <v>56.521739130434781</v>
      </c>
      <c r="B22">
        <f>SUM(B2:B20)</f>
        <v>143</v>
      </c>
      <c r="C22">
        <v>10</v>
      </c>
      <c r="D22">
        <v>10</v>
      </c>
      <c r="E22">
        <v>11</v>
      </c>
      <c r="F22">
        <v>12</v>
      </c>
      <c r="G22">
        <v>7</v>
      </c>
      <c r="H22">
        <v>14</v>
      </c>
      <c r="I22">
        <v>14</v>
      </c>
      <c r="J22">
        <v>14</v>
      </c>
      <c r="K22">
        <v>13</v>
      </c>
      <c r="L22">
        <v>13</v>
      </c>
      <c r="M22">
        <v>13</v>
      </c>
      <c r="N22">
        <v>14</v>
      </c>
      <c r="O22">
        <v>13</v>
      </c>
      <c r="P22">
        <v>13</v>
      </c>
      <c r="Q22">
        <v>13</v>
      </c>
      <c r="R22">
        <v>12</v>
      </c>
      <c r="S22">
        <v>13</v>
      </c>
      <c r="W22">
        <v>131.5</v>
      </c>
      <c r="X22">
        <f t="shared" ref="X22:AF22" si="1">SUM(X2:X20)</f>
        <v>137</v>
      </c>
      <c r="Y22">
        <f t="shared" si="1"/>
        <v>131.5</v>
      </c>
      <c r="Z22">
        <f t="shared" si="1"/>
        <v>153.5</v>
      </c>
      <c r="AA22">
        <f t="shared" si="1"/>
        <v>150</v>
      </c>
      <c r="AB22">
        <f t="shared" si="1"/>
        <v>151.5</v>
      </c>
      <c r="AC22">
        <f t="shared" si="1"/>
        <v>148.5</v>
      </c>
      <c r="AD22">
        <f t="shared" si="1"/>
        <v>143.5</v>
      </c>
      <c r="AE22">
        <f t="shared" si="1"/>
        <v>147</v>
      </c>
      <c r="AF22">
        <f t="shared" si="1"/>
        <v>0</v>
      </c>
      <c r="AG22">
        <v>16</v>
      </c>
      <c r="AH22">
        <v>16</v>
      </c>
      <c r="AI22">
        <v>14</v>
      </c>
      <c r="AJ22">
        <v>18</v>
      </c>
      <c r="AK22">
        <v>16</v>
      </c>
      <c r="AL22">
        <v>16</v>
      </c>
      <c r="AM22">
        <v>16</v>
      </c>
      <c r="AN22">
        <v>14</v>
      </c>
      <c r="AO22">
        <v>14</v>
      </c>
      <c r="AP22">
        <v>16</v>
      </c>
      <c r="AQ22">
        <v>14</v>
      </c>
      <c r="AT22">
        <v>12</v>
      </c>
      <c r="AU22">
        <v>10</v>
      </c>
      <c r="AV22">
        <v>14</v>
      </c>
      <c r="AW22">
        <v>16</v>
      </c>
      <c r="AX22">
        <v>14</v>
      </c>
      <c r="AY22">
        <v>12</v>
      </c>
      <c r="AZ22">
        <v>12</v>
      </c>
      <c r="BA22">
        <v>14</v>
      </c>
      <c r="BB22">
        <v>14</v>
      </c>
    </row>
    <row r="23" spans="1:59" x14ac:dyDescent="0.25">
      <c r="H23">
        <f>O30</f>
        <v>0</v>
      </c>
      <c r="I23">
        <f t="shared" ref="I23:K23" si="2">SUM(I17:I22)</f>
        <v>69</v>
      </c>
      <c r="J23">
        <f t="shared" si="2"/>
        <v>70</v>
      </c>
      <c r="K23">
        <f t="shared" si="2"/>
        <v>69</v>
      </c>
      <c r="L23">
        <v>13</v>
      </c>
      <c r="M23">
        <v>13</v>
      </c>
      <c r="N23">
        <v>15</v>
      </c>
      <c r="O23">
        <v>14</v>
      </c>
      <c r="P23">
        <v>14</v>
      </c>
      <c r="Q23">
        <v>14</v>
      </c>
      <c r="R23">
        <v>12</v>
      </c>
      <c r="S23">
        <v>14</v>
      </c>
      <c r="W23">
        <v>210</v>
      </c>
      <c r="X23">
        <v>210</v>
      </c>
      <c r="Y23">
        <v>210</v>
      </c>
      <c r="Z23">
        <v>210</v>
      </c>
      <c r="AA23">
        <v>210</v>
      </c>
      <c r="AB23">
        <v>210</v>
      </c>
      <c r="AC23">
        <v>210</v>
      </c>
      <c r="AD23">
        <v>210</v>
      </c>
      <c r="AE23">
        <v>210</v>
      </c>
      <c r="AF23">
        <v>210</v>
      </c>
      <c r="AG23">
        <v>13</v>
      </c>
      <c r="AH23">
        <v>13</v>
      </c>
      <c r="AI23">
        <v>13</v>
      </c>
      <c r="AJ23">
        <v>15</v>
      </c>
      <c r="AK23">
        <v>13</v>
      </c>
      <c r="AL23">
        <v>13</v>
      </c>
      <c r="AM23">
        <v>14</v>
      </c>
      <c r="AN23">
        <v>13</v>
      </c>
      <c r="AO23">
        <v>13</v>
      </c>
      <c r="AP23">
        <v>14</v>
      </c>
      <c r="AQ23">
        <v>13</v>
      </c>
      <c r="AT23">
        <v>7</v>
      </c>
      <c r="AU23">
        <v>7</v>
      </c>
      <c r="AV23">
        <v>7</v>
      </c>
      <c r="AW23">
        <v>6.5</v>
      </c>
      <c r="AX23">
        <v>6.5</v>
      </c>
      <c r="AY23">
        <v>6</v>
      </c>
      <c r="AZ23">
        <v>6</v>
      </c>
      <c r="BA23">
        <v>6.5</v>
      </c>
      <c r="BB23">
        <v>7</v>
      </c>
    </row>
    <row r="24" spans="1:59" x14ac:dyDescent="0.25">
      <c r="L24">
        <f>SUM(L19:L23)</f>
        <v>39</v>
      </c>
      <c r="M24">
        <f t="shared" ref="M24:T24" si="3">SUM(M19:M23)</f>
        <v>38.5</v>
      </c>
      <c r="N24">
        <f t="shared" si="3"/>
        <v>44</v>
      </c>
      <c r="O24">
        <f t="shared" si="3"/>
        <v>41.5</v>
      </c>
      <c r="P24">
        <f t="shared" si="3"/>
        <v>41.5</v>
      </c>
      <c r="Q24">
        <f t="shared" si="3"/>
        <v>41</v>
      </c>
      <c r="R24">
        <f t="shared" si="3"/>
        <v>37</v>
      </c>
      <c r="S24">
        <f t="shared" si="3"/>
        <v>41</v>
      </c>
      <c r="T24">
        <f t="shared" si="3"/>
        <v>0</v>
      </c>
      <c r="W24">
        <f>W22/W23*100</f>
        <v>62.61904761904762</v>
      </c>
      <c r="X24">
        <f t="shared" ref="X24:AF24" si="4">X22/X23*100</f>
        <v>65.238095238095241</v>
      </c>
      <c r="Y24">
        <f t="shared" si="4"/>
        <v>62.61904761904762</v>
      </c>
      <c r="Z24">
        <f t="shared" si="4"/>
        <v>73.095238095238088</v>
      </c>
      <c r="AA24">
        <f t="shared" si="4"/>
        <v>71.428571428571431</v>
      </c>
      <c r="AB24">
        <f t="shared" si="4"/>
        <v>72.142857142857139</v>
      </c>
      <c r="AC24">
        <f t="shared" si="4"/>
        <v>70.714285714285722</v>
      </c>
      <c r="AD24">
        <f t="shared" si="4"/>
        <v>68.333333333333329</v>
      </c>
      <c r="AE24">
        <f t="shared" si="4"/>
        <v>70</v>
      </c>
      <c r="AF24">
        <f t="shared" si="4"/>
        <v>0</v>
      </c>
      <c r="AG24">
        <v>12</v>
      </c>
      <c r="AH24">
        <v>13</v>
      </c>
      <c r="AI24">
        <v>12</v>
      </c>
      <c r="AJ24">
        <v>16</v>
      </c>
      <c r="AK24">
        <v>13</v>
      </c>
      <c r="AL24">
        <v>13</v>
      </c>
      <c r="AM24">
        <v>13</v>
      </c>
      <c r="AN24">
        <v>13</v>
      </c>
      <c r="AO24">
        <v>12</v>
      </c>
      <c r="AP24">
        <v>13</v>
      </c>
      <c r="AQ24">
        <v>14</v>
      </c>
      <c r="AT24">
        <v>7</v>
      </c>
      <c r="AU24">
        <v>7</v>
      </c>
      <c r="AV24">
        <v>7</v>
      </c>
      <c r="AW24">
        <v>7</v>
      </c>
      <c r="AX24">
        <v>7</v>
      </c>
      <c r="AY24">
        <v>6</v>
      </c>
      <c r="AZ24">
        <v>6.5</v>
      </c>
      <c r="BA24">
        <v>6.5</v>
      </c>
      <c r="BB24">
        <v>7</v>
      </c>
    </row>
    <row r="25" spans="1:59" x14ac:dyDescent="0.25">
      <c r="A25">
        <v>20</v>
      </c>
      <c r="B25">
        <v>210</v>
      </c>
      <c r="C25">
        <f>SUM(C2:C22)</f>
        <v>142</v>
      </c>
      <c r="D25">
        <f>SUM(D2:D22)</f>
        <v>149</v>
      </c>
      <c r="E25">
        <f>SUM(E2:E22)</f>
        <v>154.5</v>
      </c>
      <c r="F25">
        <v>13</v>
      </c>
      <c r="G25">
        <v>13</v>
      </c>
      <c r="H25">
        <f>SUM(H2:H22)</f>
        <v>183</v>
      </c>
      <c r="I25">
        <f t="shared" ref="I25:K25" si="5">SUM(I2:I22)</f>
        <v>176.5</v>
      </c>
      <c r="J25">
        <f t="shared" si="5"/>
        <v>181.5</v>
      </c>
      <c r="K25">
        <f t="shared" si="5"/>
        <v>178</v>
      </c>
      <c r="L25">
        <f>SUM(L2:L23)</f>
        <v>146</v>
      </c>
      <c r="M25">
        <f t="shared" ref="M25:T25" si="6">SUM(M2:M23)</f>
        <v>144.5</v>
      </c>
      <c r="N25">
        <f t="shared" si="6"/>
        <v>168.5</v>
      </c>
      <c r="O25">
        <f t="shared" si="6"/>
        <v>158.5</v>
      </c>
      <c r="P25">
        <f t="shared" si="6"/>
        <v>156</v>
      </c>
      <c r="Q25">
        <f t="shared" si="6"/>
        <v>158</v>
      </c>
      <c r="R25">
        <f t="shared" si="6"/>
        <v>141</v>
      </c>
      <c r="S25">
        <f t="shared" si="6"/>
        <v>156</v>
      </c>
      <c r="T25">
        <f t="shared" si="6"/>
        <v>0</v>
      </c>
      <c r="W25">
        <v>2</v>
      </c>
      <c r="AG25">
        <v>13</v>
      </c>
      <c r="AH25">
        <v>13</v>
      </c>
      <c r="AI25">
        <v>13</v>
      </c>
      <c r="AJ25">
        <v>16</v>
      </c>
      <c r="AK25">
        <v>13</v>
      </c>
      <c r="AL25">
        <v>13</v>
      </c>
      <c r="AM25">
        <v>13</v>
      </c>
      <c r="AN25">
        <v>13</v>
      </c>
      <c r="AO25">
        <v>13</v>
      </c>
      <c r="AP25">
        <v>13</v>
      </c>
      <c r="AQ25">
        <v>13</v>
      </c>
      <c r="AT25">
        <v>7</v>
      </c>
      <c r="AU25">
        <v>6.5</v>
      </c>
      <c r="AV25">
        <v>6</v>
      </c>
      <c r="AW25">
        <v>8</v>
      </c>
      <c r="AX25">
        <v>7</v>
      </c>
      <c r="AY25">
        <v>7</v>
      </c>
      <c r="AZ25">
        <v>7</v>
      </c>
      <c r="BA25">
        <v>8</v>
      </c>
      <c r="BB25">
        <v>7</v>
      </c>
    </row>
    <row r="26" spans="1:59" x14ac:dyDescent="0.25">
      <c r="AG26">
        <f>SUM(AG22:AG25)</f>
        <v>54</v>
      </c>
      <c r="AH26">
        <f t="shared" ref="AH26:AN26" si="7">SUM(AH22:AH25)</f>
        <v>55</v>
      </c>
      <c r="AI26">
        <f t="shared" si="7"/>
        <v>52</v>
      </c>
      <c r="AJ26">
        <f t="shared" si="7"/>
        <v>65</v>
      </c>
      <c r="AK26">
        <f t="shared" si="7"/>
        <v>55</v>
      </c>
      <c r="AL26">
        <f t="shared" si="7"/>
        <v>55</v>
      </c>
      <c r="AM26">
        <f t="shared" si="7"/>
        <v>56</v>
      </c>
      <c r="AN26">
        <f t="shared" ref="AN26" si="8">SUM(AN22:AN25)</f>
        <v>53</v>
      </c>
      <c r="AO26">
        <f t="shared" ref="AO26" si="9">SUM(AO22:AO25)</f>
        <v>52</v>
      </c>
      <c r="AP26">
        <f t="shared" ref="AP26" si="10">SUM(AP22:AP25)</f>
        <v>56</v>
      </c>
      <c r="AQ26">
        <f t="shared" ref="AQ26" si="11">SUM(AQ22:AQ25)</f>
        <v>54</v>
      </c>
      <c r="AR26">
        <f t="shared" ref="AR26" si="12">SUM(AR22:AR25)</f>
        <v>0</v>
      </c>
      <c r="AS26">
        <f t="shared" ref="AS26" si="13">SUM(AS22:AS25)</f>
        <v>0</v>
      </c>
      <c r="AT26">
        <v>8</v>
      </c>
      <c r="AU26">
        <v>7</v>
      </c>
      <c r="AV26">
        <v>8</v>
      </c>
      <c r="AW26">
        <v>8</v>
      </c>
      <c r="AX26">
        <v>8</v>
      </c>
      <c r="AY26">
        <v>7</v>
      </c>
      <c r="AZ26">
        <v>8</v>
      </c>
      <c r="BA26">
        <v>8</v>
      </c>
      <c r="BB26">
        <v>8</v>
      </c>
    </row>
    <row r="27" spans="1:59" x14ac:dyDescent="0.25">
      <c r="A27">
        <v>7</v>
      </c>
      <c r="B27">
        <f>B22/B25*100</f>
        <v>68.095238095238102</v>
      </c>
      <c r="C27">
        <v>260</v>
      </c>
      <c r="D27">
        <v>260</v>
      </c>
      <c r="E27">
        <v>260</v>
      </c>
      <c r="F27">
        <f>SUM(F2:F25)</f>
        <v>142.5</v>
      </c>
      <c r="G27">
        <v>12</v>
      </c>
      <c r="H27">
        <v>260</v>
      </c>
      <c r="I27">
        <v>260</v>
      </c>
      <c r="J27">
        <v>260</v>
      </c>
      <c r="K27">
        <v>260</v>
      </c>
      <c r="L27">
        <v>230</v>
      </c>
      <c r="M27">
        <v>230</v>
      </c>
      <c r="N27">
        <v>230</v>
      </c>
      <c r="O27">
        <v>230</v>
      </c>
      <c r="P27">
        <v>230</v>
      </c>
      <c r="Q27">
        <v>230</v>
      </c>
      <c r="R27">
        <v>230</v>
      </c>
      <c r="S27">
        <v>230</v>
      </c>
      <c r="T27">
        <v>230</v>
      </c>
      <c r="AG27">
        <f>SUM(AG2:AG25)</f>
        <v>188.5</v>
      </c>
      <c r="AH27">
        <f t="shared" ref="AH27:AN27" si="14">SUM(AH2:AH25)</f>
        <v>195</v>
      </c>
      <c r="AI27">
        <f t="shared" si="14"/>
        <v>186.5</v>
      </c>
      <c r="AJ27">
        <f t="shared" si="14"/>
        <v>226.5</v>
      </c>
      <c r="AK27">
        <f t="shared" si="14"/>
        <v>195</v>
      </c>
      <c r="AL27">
        <f t="shared" si="14"/>
        <v>200</v>
      </c>
      <c r="AM27">
        <f t="shared" si="14"/>
        <v>200</v>
      </c>
      <c r="AN27">
        <f t="shared" ref="AN27" si="15">SUM(AN2:AN25)</f>
        <v>187.5</v>
      </c>
      <c r="AO27">
        <f t="shared" ref="AO27" si="16">SUM(AO2:AO25)</f>
        <v>192</v>
      </c>
      <c r="AP27">
        <f t="shared" ref="AP27" si="17">SUM(AP2:AP25)</f>
        <v>194.5</v>
      </c>
      <c r="AQ27">
        <f t="shared" ref="AQ27" si="18">SUM(AQ2:AQ25)</f>
        <v>194</v>
      </c>
      <c r="AR27">
        <f t="shared" ref="AR27" si="19">SUM(AR2:AR25)</f>
        <v>0</v>
      </c>
      <c r="AS27">
        <f t="shared" ref="AS27" si="20">SUM(AS2:AS25)</f>
        <v>0</v>
      </c>
      <c r="AT27">
        <v>16</v>
      </c>
      <c r="AU27">
        <v>14</v>
      </c>
      <c r="AV27">
        <v>14</v>
      </c>
      <c r="AW27">
        <v>18</v>
      </c>
      <c r="AX27">
        <v>14</v>
      </c>
      <c r="AY27">
        <v>16</v>
      </c>
      <c r="AZ27">
        <v>14</v>
      </c>
      <c r="BA27">
        <v>16</v>
      </c>
      <c r="BB27">
        <v>16</v>
      </c>
    </row>
    <row r="28" spans="1:59" x14ac:dyDescent="0.25">
      <c r="A28">
        <v>7</v>
      </c>
      <c r="C28">
        <f>C25/C27*100</f>
        <v>54.615384615384613</v>
      </c>
      <c r="D28">
        <f>D25/D27*100</f>
        <v>57.307692307692307</v>
      </c>
      <c r="E28">
        <f>E25/E27*100</f>
        <v>59.42307692307692</v>
      </c>
      <c r="F28">
        <v>230</v>
      </c>
      <c r="G28">
        <v>13</v>
      </c>
      <c r="H28">
        <f>H25/H27*100</f>
        <v>70.384615384615387</v>
      </c>
      <c r="I28">
        <f t="shared" ref="I28:K28" si="21">I25/I27*100</f>
        <v>67.884615384615387</v>
      </c>
      <c r="J28">
        <f t="shared" si="21"/>
        <v>69.807692307692307</v>
      </c>
      <c r="K28">
        <f t="shared" si="21"/>
        <v>68.461538461538467</v>
      </c>
      <c r="L28">
        <f>L25/L27*100</f>
        <v>63.478260869565219</v>
      </c>
      <c r="M28">
        <f t="shared" ref="M28:T28" si="22">M25/M27*100</f>
        <v>62.826086956521742</v>
      </c>
      <c r="N28">
        <f t="shared" si="22"/>
        <v>73.260869565217391</v>
      </c>
      <c r="O28">
        <f t="shared" si="22"/>
        <v>68.913043478260875</v>
      </c>
      <c r="P28">
        <f t="shared" si="22"/>
        <v>67.826086956521735</v>
      </c>
      <c r="Q28">
        <f t="shared" si="22"/>
        <v>68.695652173913047</v>
      </c>
      <c r="R28">
        <f t="shared" si="22"/>
        <v>61.304347826086961</v>
      </c>
      <c r="S28">
        <f t="shared" si="22"/>
        <v>67.826086956521735</v>
      </c>
      <c r="T28">
        <f t="shared" si="22"/>
        <v>0</v>
      </c>
      <c r="AG28">
        <v>290</v>
      </c>
      <c r="AH28">
        <v>290</v>
      </c>
      <c r="AI28">
        <v>290</v>
      </c>
      <c r="AJ28">
        <v>290</v>
      </c>
      <c r="AK28">
        <v>290</v>
      </c>
      <c r="AL28">
        <v>290</v>
      </c>
      <c r="AM28">
        <v>290</v>
      </c>
      <c r="AN28">
        <v>290</v>
      </c>
      <c r="AO28">
        <v>290</v>
      </c>
      <c r="AP28">
        <v>290</v>
      </c>
      <c r="AQ28">
        <v>290</v>
      </c>
      <c r="AR28">
        <v>290</v>
      </c>
      <c r="AS28">
        <v>290</v>
      </c>
      <c r="AT28">
        <v>12</v>
      </c>
      <c r="AU28">
        <v>13</v>
      </c>
      <c r="AV28">
        <v>13</v>
      </c>
      <c r="AW28">
        <v>16</v>
      </c>
      <c r="AX28">
        <v>13</v>
      </c>
      <c r="AY28">
        <v>14</v>
      </c>
      <c r="AZ28">
        <v>12</v>
      </c>
      <c r="BA28">
        <v>13</v>
      </c>
      <c r="BB28">
        <v>13</v>
      </c>
    </row>
    <row r="29" spans="1:59" x14ac:dyDescent="0.25">
      <c r="A29">
        <v>7</v>
      </c>
      <c r="F29">
        <f>F27/F28*100</f>
        <v>61.95652173913043</v>
      </c>
      <c r="G29">
        <v>13</v>
      </c>
      <c r="AG29">
        <f>AG27/AG28*100</f>
        <v>65</v>
      </c>
      <c r="AH29">
        <f t="shared" ref="AH29:AN29" si="23">AH27/AH28*100</f>
        <v>67.241379310344826</v>
      </c>
      <c r="AI29">
        <f t="shared" si="23"/>
        <v>64.310344827586206</v>
      </c>
      <c r="AJ29">
        <f t="shared" si="23"/>
        <v>78.103448275862064</v>
      </c>
      <c r="AK29">
        <f t="shared" si="23"/>
        <v>67.241379310344826</v>
      </c>
      <c r="AL29">
        <f t="shared" si="23"/>
        <v>68.965517241379317</v>
      </c>
      <c r="AM29">
        <f t="shared" si="23"/>
        <v>68.965517241379317</v>
      </c>
      <c r="AN29">
        <f t="shared" ref="AN29" si="24">AN27/AN28*100</f>
        <v>64.65517241379311</v>
      </c>
      <c r="AO29">
        <f t="shared" ref="AO29" si="25">AO27/AO28*100</f>
        <v>66.206896551724142</v>
      </c>
      <c r="AP29">
        <f t="shared" ref="AP29" si="26">AP27/AP28*100</f>
        <v>67.068965517241381</v>
      </c>
      <c r="AQ29">
        <f t="shared" ref="AQ29" si="27">AQ27/AQ28*100</f>
        <v>66.896551724137936</v>
      </c>
      <c r="AR29">
        <f t="shared" ref="AR29" si="28">AR27/AR28*100</f>
        <v>0</v>
      </c>
      <c r="AS29">
        <f t="shared" ref="AS29" si="29">AS27/AS28*100</f>
        <v>0</v>
      </c>
      <c r="AT29">
        <v>12</v>
      </c>
      <c r="AU29">
        <v>12</v>
      </c>
      <c r="AV29">
        <v>13</v>
      </c>
      <c r="AW29">
        <v>16</v>
      </c>
      <c r="AX29">
        <v>14</v>
      </c>
      <c r="AY29">
        <v>13</v>
      </c>
      <c r="AZ29">
        <v>12</v>
      </c>
      <c r="BA29">
        <v>12</v>
      </c>
      <c r="BB29">
        <v>13</v>
      </c>
    </row>
    <row r="30" spans="1:59" ht="16.5" customHeight="1" x14ac:dyDescent="0.25">
      <c r="A30">
        <v>6.5</v>
      </c>
      <c r="G30">
        <f>SUM(G2:G29)</f>
        <v>178.5</v>
      </c>
      <c r="AT30">
        <v>13</v>
      </c>
      <c r="AU30">
        <v>13</v>
      </c>
      <c r="AV30">
        <v>13</v>
      </c>
      <c r="AW30">
        <v>16</v>
      </c>
      <c r="AX30">
        <v>13</v>
      </c>
      <c r="AY30">
        <v>14</v>
      </c>
      <c r="AZ30">
        <v>12</v>
      </c>
      <c r="BA30">
        <v>13</v>
      </c>
      <c r="BB30">
        <v>13</v>
      </c>
    </row>
    <row r="31" spans="1:59" ht="16.5" customHeight="1" x14ac:dyDescent="0.25">
      <c r="AT31">
        <f>SUM(AT27:AT30)</f>
        <v>53</v>
      </c>
      <c r="AU31">
        <f t="shared" ref="AU31:BG31" si="30">SUM(AU27:AU30)</f>
        <v>52</v>
      </c>
      <c r="AV31">
        <f t="shared" si="30"/>
        <v>53</v>
      </c>
      <c r="AW31">
        <f t="shared" si="30"/>
        <v>66</v>
      </c>
      <c r="AX31">
        <f t="shared" si="30"/>
        <v>54</v>
      </c>
      <c r="AY31">
        <f t="shared" si="30"/>
        <v>57</v>
      </c>
      <c r="AZ31">
        <v>25</v>
      </c>
      <c r="BA31">
        <f t="shared" si="30"/>
        <v>54</v>
      </c>
      <c r="BB31">
        <f t="shared" si="30"/>
        <v>55</v>
      </c>
      <c r="BC31">
        <f t="shared" si="30"/>
        <v>0</v>
      </c>
      <c r="BD31">
        <f t="shared" si="30"/>
        <v>0</v>
      </c>
      <c r="BE31">
        <f t="shared" si="30"/>
        <v>0</v>
      </c>
      <c r="BF31">
        <f t="shared" si="30"/>
        <v>0</v>
      </c>
      <c r="BG31">
        <f t="shared" si="30"/>
        <v>0</v>
      </c>
    </row>
    <row r="32" spans="1:59" x14ac:dyDescent="0.25">
      <c r="A32">
        <v>7</v>
      </c>
      <c r="G32">
        <v>280</v>
      </c>
      <c r="AT32">
        <f>SUM(AT2:AT30)</f>
        <v>226.5</v>
      </c>
      <c r="AU32">
        <f t="shared" ref="AU32:BG32" si="31">SUM(AU2:AU30)</f>
        <v>223.5</v>
      </c>
      <c r="AV32">
        <f t="shared" si="31"/>
        <v>228.5</v>
      </c>
      <c r="AW32">
        <f t="shared" si="31"/>
        <v>274.5</v>
      </c>
      <c r="AX32">
        <f t="shared" si="31"/>
        <v>235.5</v>
      </c>
      <c r="AY32">
        <f t="shared" si="31"/>
        <v>242.5</v>
      </c>
      <c r="AZ32">
        <v>9</v>
      </c>
      <c r="BA32">
        <f t="shared" si="31"/>
        <v>228.5</v>
      </c>
      <c r="BB32">
        <f t="shared" si="31"/>
        <v>233</v>
      </c>
      <c r="BC32">
        <f t="shared" si="31"/>
        <v>0</v>
      </c>
      <c r="BD32">
        <f t="shared" si="31"/>
        <v>0</v>
      </c>
      <c r="BE32">
        <f t="shared" si="31"/>
        <v>0</v>
      </c>
      <c r="BF32">
        <f t="shared" si="31"/>
        <v>0</v>
      </c>
      <c r="BG32">
        <f t="shared" si="31"/>
        <v>0</v>
      </c>
    </row>
    <row r="33" spans="1:59" x14ac:dyDescent="0.25">
      <c r="A33">
        <v>6.5</v>
      </c>
      <c r="G33">
        <f>G30/G32*100</f>
        <v>63.749999999999993</v>
      </c>
      <c r="AT33">
        <v>340</v>
      </c>
      <c r="AU33">
        <v>340</v>
      </c>
      <c r="AV33">
        <v>340</v>
      </c>
      <c r="AW33">
        <v>340</v>
      </c>
      <c r="AX33">
        <v>340</v>
      </c>
      <c r="AY33">
        <v>340</v>
      </c>
      <c r="AZ33">
        <v>6.5</v>
      </c>
      <c r="BA33">
        <v>340</v>
      </c>
      <c r="BB33">
        <v>340</v>
      </c>
      <c r="BC33">
        <v>340</v>
      </c>
      <c r="BD33">
        <v>340</v>
      </c>
      <c r="BE33">
        <v>340</v>
      </c>
      <c r="BF33">
        <v>340</v>
      </c>
      <c r="BG33">
        <v>340</v>
      </c>
    </row>
    <row r="34" spans="1:59" x14ac:dyDescent="0.25">
      <c r="A34">
        <v>7</v>
      </c>
      <c r="AT34">
        <f>AT32/AT33*100</f>
        <v>66.617647058823522</v>
      </c>
      <c r="AU34">
        <f t="shared" ref="AU34:BG34" si="32">AU32/AU33*100</f>
        <v>65.735294117647058</v>
      </c>
      <c r="AV34">
        <f t="shared" si="32"/>
        <v>67.205882352941188</v>
      </c>
      <c r="AW34">
        <f t="shared" si="32"/>
        <v>80.735294117647058</v>
      </c>
      <c r="AX34">
        <f t="shared" si="32"/>
        <v>69.264705882352942</v>
      </c>
      <c r="AY34">
        <f t="shared" si="32"/>
        <v>71.32352941176471</v>
      </c>
      <c r="AZ34">
        <v>7</v>
      </c>
      <c r="BA34">
        <f t="shared" si="32"/>
        <v>67.205882352941188</v>
      </c>
      <c r="BB34">
        <f t="shared" si="32"/>
        <v>68.529411764705884</v>
      </c>
      <c r="BC34">
        <f t="shared" si="32"/>
        <v>0</v>
      </c>
      <c r="BD34">
        <f t="shared" si="32"/>
        <v>0</v>
      </c>
      <c r="BE34">
        <f t="shared" si="32"/>
        <v>0</v>
      </c>
      <c r="BF34">
        <f t="shared" si="32"/>
        <v>0</v>
      </c>
      <c r="BG34">
        <f t="shared" si="32"/>
        <v>0</v>
      </c>
    </row>
    <row r="35" spans="1:59" x14ac:dyDescent="0.25">
      <c r="A35">
        <v>6.5</v>
      </c>
      <c r="AZ35">
        <v>6</v>
      </c>
    </row>
    <row r="36" spans="1:59" x14ac:dyDescent="0.25">
      <c r="A36">
        <v>6.5</v>
      </c>
      <c r="AZ36">
        <v>6.5</v>
      </c>
    </row>
    <row r="37" spans="1:59" x14ac:dyDescent="0.25">
      <c r="A37">
        <v>6.5</v>
      </c>
      <c r="AZ37">
        <v>7</v>
      </c>
    </row>
    <row r="38" spans="1:59" x14ac:dyDescent="0.25">
      <c r="AZ38">
        <v>6</v>
      </c>
    </row>
    <row r="39" spans="1:59" x14ac:dyDescent="0.25">
      <c r="AZ39">
        <v>6.5</v>
      </c>
    </row>
    <row r="40" spans="1:59" x14ac:dyDescent="0.25">
      <c r="AZ40">
        <v>6.5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Dressage at Beaver Hall _Class_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Beaver Hall</dc:creator>
  <cp:lastModifiedBy>Beaver Hall</cp:lastModifiedBy>
  <cp:lastPrinted>2018-06-16T09:03:22Z</cp:lastPrinted>
  <dcterms:created xsi:type="dcterms:W3CDTF">2018-06-15T10:27:06Z</dcterms:created>
  <dcterms:modified xsi:type="dcterms:W3CDTF">2018-06-16T17:04:32Z</dcterms:modified>
</cp:coreProperties>
</file>