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Unaff Dressage incl NSEA NCHQ_C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AX30" i="2" l="1"/>
  <c r="AX32" i="2" s="1"/>
  <c r="AW32" i="2"/>
  <c r="AW30" i="2"/>
  <c r="H96" i="1"/>
  <c r="H114" i="1"/>
  <c r="H113" i="1"/>
  <c r="H112" i="1"/>
  <c r="H108" i="1"/>
  <c r="H107" i="1"/>
  <c r="H103" i="1"/>
  <c r="H102" i="1"/>
  <c r="G72" i="1"/>
  <c r="G97" i="1"/>
  <c r="H97" i="1"/>
  <c r="H92" i="1"/>
  <c r="H88" i="1"/>
  <c r="H91" i="1"/>
  <c r="H90" i="1"/>
  <c r="H85" i="1"/>
  <c r="H84" i="1"/>
  <c r="H83" i="1"/>
  <c r="AU22" i="2"/>
  <c r="AU23" i="2"/>
  <c r="AU25" i="2" s="1"/>
  <c r="H80" i="1"/>
  <c r="H79" i="1"/>
  <c r="AR22" i="2"/>
  <c r="AS22" i="2"/>
  <c r="AT22" i="2"/>
  <c r="AR23" i="2"/>
  <c r="AR25" i="2" s="1"/>
  <c r="AS23" i="2"/>
  <c r="AT23" i="2"/>
  <c r="AS25" i="2"/>
  <c r="AT25" i="2"/>
  <c r="H66" i="1"/>
  <c r="H65" i="1"/>
  <c r="H111" i="1"/>
  <c r="H106" i="1"/>
  <c r="H105" i="1"/>
  <c r="H101" i="1"/>
  <c r="H100" i="1"/>
  <c r="H95" i="1"/>
  <c r="H94" i="1"/>
  <c r="H82" i="1"/>
  <c r="H77" i="1"/>
  <c r="H76" i="1"/>
  <c r="H71" i="1"/>
  <c r="H70" i="1"/>
  <c r="H72" i="1" s="1"/>
  <c r="H69" i="1"/>
  <c r="H64" i="1"/>
  <c r="H63" i="1"/>
  <c r="H44" i="1"/>
  <c r="H48" i="1"/>
  <c r="H54" i="1"/>
  <c r="H47" i="1"/>
  <c r="H49" i="1"/>
  <c r="H57" i="1"/>
  <c r="H56" i="1"/>
  <c r="H51" i="1"/>
  <c r="H46" i="1"/>
  <c r="H50" i="1"/>
  <c r="H52" i="1"/>
  <c r="H53" i="1"/>
  <c r="H55" i="1"/>
  <c r="H45" i="1"/>
  <c r="AI22" i="2"/>
  <c r="AJ22" i="2"/>
  <c r="AK22" i="2"/>
  <c r="AL22" i="2"/>
  <c r="AM22" i="2"/>
  <c r="AN22" i="2"/>
  <c r="AO22" i="2"/>
  <c r="AP22" i="2"/>
  <c r="AQ22" i="2"/>
  <c r="AH22" i="2"/>
  <c r="AI23" i="2"/>
  <c r="AI25" i="2" s="1"/>
  <c r="AJ23" i="2"/>
  <c r="AJ25" i="2" s="1"/>
  <c r="AK23" i="2"/>
  <c r="AK25" i="2" s="1"/>
  <c r="AL23" i="2"/>
  <c r="AL25" i="2" s="1"/>
  <c r="AM23" i="2"/>
  <c r="AM25" i="2" s="1"/>
  <c r="AN23" i="2"/>
  <c r="AN25" i="2" s="1"/>
  <c r="AO23" i="2"/>
  <c r="AO25" i="2" s="1"/>
  <c r="AP23" i="2"/>
  <c r="AP25" i="2" s="1"/>
  <c r="AQ23" i="2"/>
  <c r="AQ25" i="2" s="1"/>
  <c r="AH25" i="2"/>
  <c r="AH23" i="2"/>
  <c r="H26" i="1"/>
  <c r="AA23" i="2"/>
  <c r="AB23" i="2"/>
  <c r="AC23" i="2"/>
  <c r="AD23" i="2"/>
  <c r="AE23" i="2"/>
  <c r="AF23" i="2"/>
  <c r="AG23" i="2"/>
  <c r="AA24" i="2"/>
  <c r="AA26" i="2" s="1"/>
  <c r="AB24" i="2"/>
  <c r="AC24" i="2"/>
  <c r="AC26" i="2" s="1"/>
  <c r="AD24" i="2"/>
  <c r="AD26" i="2" s="1"/>
  <c r="AE24" i="2"/>
  <c r="AE26" i="2" s="1"/>
  <c r="AF24" i="2"/>
  <c r="AG24" i="2"/>
  <c r="AG26" i="2" s="1"/>
  <c r="AB26" i="2"/>
  <c r="AF26" i="2"/>
  <c r="H24" i="1"/>
  <c r="H29" i="1"/>
  <c r="H30" i="1"/>
  <c r="H23" i="1"/>
  <c r="H32" i="1"/>
  <c r="H38" i="1"/>
  <c r="H37" i="1"/>
  <c r="H40" i="1"/>
  <c r="H41" i="1"/>
  <c r="H27" i="1"/>
  <c r="H28" i="1"/>
  <c r="H25" i="1"/>
  <c r="H31" i="1"/>
  <c r="H36" i="1"/>
  <c r="H34" i="1"/>
  <c r="H35" i="1"/>
  <c r="H39" i="1"/>
  <c r="H33" i="1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K23" i="2"/>
  <c r="L24" i="2"/>
  <c r="L26" i="2" s="1"/>
  <c r="M24" i="2"/>
  <c r="N24" i="2"/>
  <c r="N26" i="2" s="1"/>
  <c r="O24" i="2"/>
  <c r="O26" i="2" s="1"/>
  <c r="P24" i="2"/>
  <c r="P26" i="2" s="1"/>
  <c r="Q24" i="2"/>
  <c r="Q26" i="2" s="1"/>
  <c r="R24" i="2"/>
  <c r="R26" i="2" s="1"/>
  <c r="S26" i="2"/>
  <c r="T24" i="2"/>
  <c r="T26" i="2" s="1"/>
  <c r="U24" i="2"/>
  <c r="U26" i="2" s="1"/>
  <c r="V24" i="2"/>
  <c r="V26" i="2" s="1"/>
  <c r="W24" i="2"/>
  <c r="W26" i="2" s="1"/>
  <c r="X24" i="2"/>
  <c r="X26" i="2" s="1"/>
  <c r="Y24" i="2"/>
  <c r="Y26" i="2" s="1"/>
  <c r="Z24" i="2"/>
  <c r="Z26" i="2" s="1"/>
  <c r="M26" i="2"/>
  <c r="K26" i="2"/>
  <c r="K24" i="2"/>
  <c r="J30" i="2"/>
  <c r="J32" i="2" s="1"/>
  <c r="I32" i="2"/>
  <c r="I30" i="2"/>
  <c r="H36" i="2"/>
  <c r="H34" i="2"/>
  <c r="G27" i="2"/>
  <c r="G25" i="2"/>
  <c r="F29" i="2"/>
  <c r="F27" i="2"/>
  <c r="B26" i="2"/>
  <c r="B28" i="2" s="1"/>
  <c r="C26" i="2"/>
  <c r="C28" i="2" s="1"/>
  <c r="D26" i="2"/>
  <c r="D28" i="2" s="1"/>
  <c r="E26" i="2"/>
  <c r="E28" i="2"/>
  <c r="A28" i="2"/>
  <c r="A26" i="2"/>
</calcChain>
</file>

<file path=xl/sharedStrings.xml><?xml version="1.0" encoding="utf-8"?>
<sst xmlns="http://schemas.openxmlformats.org/spreadsheetml/2006/main" count="235" uniqueCount="92">
  <si>
    <t>Ms Rose Madden</t>
  </si>
  <si>
    <t>Glens Diamond</t>
  </si>
  <si>
    <t>Ms C Willams-Jones</t>
  </si>
  <si>
    <t>Little Red</t>
  </si>
  <si>
    <t>P13</t>
  </si>
  <si>
    <t>Ms L Etgherington</t>
  </si>
  <si>
    <t>Afton</t>
  </si>
  <si>
    <t>Ms Sam Brindley</t>
  </si>
  <si>
    <t>Jigsaw</t>
  </si>
  <si>
    <t>Ms C Trayes</t>
  </si>
  <si>
    <t>Henry</t>
  </si>
  <si>
    <t>M63</t>
  </si>
  <si>
    <t>Ms Lauren Sowter</t>
  </si>
  <si>
    <t>Annie</t>
  </si>
  <si>
    <t xml:space="preserve">QEGS </t>
  </si>
  <si>
    <t>Ms Rosie Jones</t>
  </si>
  <si>
    <t>Robbie</t>
  </si>
  <si>
    <t xml:space="preserve">  </t>
  </si>
  <si>
    <t>Ms Megan Lewcock</t>
  </si>
  <si>
    <t>New Hunt Foxtrot</t>
  </si>
  <si>
    <t>QEGS RED</t>
  </si>
  <si>
    <t>Ms Lauren Mavin</t>
  </si>
  <si>
    <t>Cecilia</t>
  </si>
  <si>
    <t>QEGS IND</t>
  </si>
  <si>
    <t>QEGS BLUE</t>
  </si>
  <si>
    <t>Ms Jen Mottershead</t>
  </si>
  <si>
    <t>Brian</t>
  </si>
  <si>
    <t>Ms Issy Heppenstall</t>
  </si>
  <si>
    <t>Woodside Story</t>
  </si>
  <si>
    <t>Sheffield High</t>
  </si>
  <si>
    <t>Ms Emily Urpeth</t>
  </si>
  <si>
    <t>Maximus</t>
  </si>
  <si>
    <t>Ms Lucy Hainsworth</t>
  </si>
  <si>
    <t>Basil</t>
  </si>
  <si>
    <t>Lady Manners Dancers</t>
  </si>
  <si>
    <t>Ms Eve Slater-Codman</t>
  </si>
  <si>
    <t>Miss Blue Sky</t>
  </si>
  <si>
    <t>Lady Manners Divas</t>
  </si>
  <si>
    <t>Ms A Critchlow</t>
  </si>
  <si>
    <t>Myshall Jenny</t>
  </si>
  <si>
    <t>Mr Tom Dennett</t>
  </si>
  <si>
    <t>Templehill Jasper</t>
  </si>
  <si>
    <t>Kings 1</t>
  </si>
  <si>
    <t>Miss Sam Burns</t>
  </si>
  <si>
    <t>Smokie</t>
  </si>
  <si>
    <t>Ms Lottie Dennett</t>
  </si>
  <si>
    <t>Kellbrook Thriller</t>
  </si>
  <si>
    <t>Kings 2</t>
  </si>
  <si>
    <t>Mr Cyrus Keerfoot</t>
  </si>
  <si>
    <t>Winston</t>
  </si>
  <si>
    <t>Ms P Holding</t>
  </si>
  <si>
    <t>Fancy Pants</t>
  </si>
  <si>
    <t>Kings 3</t>
  </si>
  <si>
    <t>Miss Olivia Burns</t>
  </si>
  <si>
    <t>Coreen Bolt</t>
  </si>
  <si>
    <t>Ms Tasia Osborne</t>
  </si>
  <si>
    <t>Cabiniki m2s</t>
  </si>
  <si>
    <t>Kings Ind</t>
  </si>
  <si>
    <t>Gilbert</t>
  </si>
  <si>
    <t>Ms F Kenworthy</t>
  </si>
  <si>
    <t>Mojo</t>
  </si>
  <si>
    <t>Ms Bridget Bedford</t>
  </si>
  <si>
    <t>Rosliers Diamond</t>
  </si>
  <si>
    <t>Ms Frankie Rouse</t>
  </si>
  <si>
    <t>Sadjino</t>
  </si>
  <si>
    <t>Miss Matilda Machin</t>
  </si>
  <si>
    <t>Nemo</t>
  </si>
  <si>
    <t xml:space="preserve">Lady Manners </t>
  </si>
  <si>
    <t>Ms Libby Toon</t>
  </si>
  <si>
    <t>Maggie</t>
  </si>
  <si>
    <t>N24</t>
  </si>
  <si>
    <t>P14</t>
  </si>
  <si>
    <t>N34</t>
  </si>
  <si>
    <t>Class  P 18 (2002) Team &amp; Ind Q</t>
  </si>
  <si>
    <t xml:space="preserve"> N 28 (2008) Team &amp; Ind Q</t>
  </si>
  <si>
    <t xml:space="preserve"> E42(2008) Ind Q</t>
  </si>
  <si>
    <t xml:space="preserve"> Warm Up Class P13 NSEA</t>
  </si>
  <si>
    <t>break</t>
  </si>
  <si>
    <t>Darcy Dancer</t>
  </si>
  <si>
    <t>L Mather</t>
  </si>
  <si>
    <t>E42</t>
  </si>
  <si>
    <t>Dennis The Menace</t>
  </si>
  <si>
    <t>O Whiston-Riley</t>
  </si>
  <si>
    <t>Derby</t>
  </si>
  <si>
    <t>Oxhill Rebel</t>
  </si>
  <si>
    <t>M Dunnicliffe-Smith</t>
  </si>
  <si>
    <t>Prelim</t>
  </si>
  <si>
    <t>Novice</t>
  </si>
  <si>
    <t>Open</t>
  </si>
  <si>
    <t>q</t>
  </si>
  <si>
    <t>Q</t>
  </si>
  <si>
    <t>collectives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</si>
</sst>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33" borderId="0" xfId="0" applyFill="1"/>
    <xf numFmtId="0" fontId="18" fillId="33" borderId="0" xfId="0" applyFont="1" applyFill="1"/>
    <xf numFmtId="0" fontId="18" fillId="33" borderId="10" xfId="0" applyFont="1" applyFill="1" applyBorder="1"/>
    <xf numFmtId="0" fontId="18" fillId="0" borderId="10" xfId="0" applyFont="1" applyBorder="1"/>
    <xf numFmtId="0" fontId="19" fillId="0" borderId="10" xfId="0" applyFont="1" applyBorder="1"/>
    <xf numFmtId="0" fontId="18" fillId="0" borderId="11" xfId="0" applyFont="1" applyBorder="1"/>
    <xf numFmtId="2" fontId="18" fillId="0" borderId="10" xfId="0" applyNumberFormat="1" applyFont="1" applyBorder="1"/>
    <xf numFmtId="2" fontId="18" fillId="33" borderId="10" xfId="0" applyNumberFormat="1" applyFont="1" applyFill="1" applyBorder="1"/>
    <xf numFmtId="0" fontId="18" fillId="33" borderId="11" xfId="0" applyFont="1" applyFill="1" applyBorder="1"/>
    <xf numFmtId="18" fontId="18" fillId="33" borderId="10" xfId="0" applyNumberFormat="1" applyFont="1" applyFill="1" applyBorder="1"/>
    <xf numFmtId="18" fontId="18" fillId="0" borderId="10" xfId="0" applyNumberFormat="1" applyFont="1" applyBorder="1"/>
    <xf numFmtId="43" fontId="18" fillId="0" borderId="10" xfId="42" applyNumberFormat="1" applyFont="1" applyBorder="1"/>
    <xf numFmtId="0" fontId="18" fillId="0" borderId="10" xfId="0" applyNumberFormat="1" applyFont="1" applyBorder="1"/>
    <xf numFmtId="0" fontId="18" fillId="0" borderId="0" xfId="0" applyFont="1"/>
    <xf numFmtId="2" fontId="18" fillId="34" borderId="10" xfId="0" applyNumberFormat="1" applyFont="1" applyFill="1" applyBorder="1"/>
    <xf numFmtId="0" fontId="18" fillId="34" borderId="10" xfId="0" applyFont="1" applyFill="1" applyBorder="1"/>
    <xf numFmtId="0" fontId="18" fillId="34" borderId="11" xfId="0" applyFont="1" applyFill="1" applyBorder="1"/>
    <xf numFmtId="0" fontId="19" fillId="34" borderId="10" xfId="0" applyFont="1" applyFill="1" applyBorder="1"/>
    <xf numFmtId="0" fontId="16" fillId="0" borderId="0" xfId="0" applyFont="1"/>
    <xf numFmtId="0" fontId="20" fillId="0" borderId="10" xfId="0" applyFont="1" applyBorder="1"/>
    <xf numFmtId="0" fontId="20" fillId="0" borderId="0" xfId="0" applyFont="1" applyFill="1" applyBorder="1"/>
    <xf numFmtId="0" fontId="20" fillId="0" borderId="0" xfId="0" applyFont="1"/>
    <xf numFmtId="0" fontId="21" fillId="0" borderId="0" xfId="0" applyFont="1"/>
    <xf numFmtId="0" fontId="21" fillId="0" borderId="10" xfId="0" applyFont="1" applyBorder="1"/>
    <xf numFmtId="0" fontId="21" fillId="0" borderId="10" xfId="0" applyFont="1" applyFill="1" applyBorder="1"/>
    <xf numFmtId="0" fontId="22" fillId="0" borderId="10" xfId="0" applyFont="1" applyBorder="1"/>
    <xf numFmtId="0" fontId="21" fillId="0" borderId="0" xfId="0" applyFont="1" applyFill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tabSelected="1" workbookViewId="0">
      <selection activeCell="I120" sqref="I120"/>
    </sheetView>
  </sheetViews>
  <sheetFormatPr defaultRowHeight="15" x14ac:dyDescent="0.25"/>
  <cols>
    <col min="1" max="1" width="7.28515625" style="14" bestFit="1" customWidth="1"/>
    <col min="2" max="2" width="2.7109375" style="14" bestFit="1" customWidth="1"/>
    <col min="3" max="3" width="22.140625" style="14" bestFit="1" customWidth="1"/>
    <col min="4" max="4" width="16" style="14" bestFit="1" customWidth="1"/>
    <col min="5" max="5" width="16.42578125" style="14" bestFit="1" customWidth="1"/>
    <col min="6" max="7" width="5.28515625" style="14" bestFit="1" customWidth="1"/>
    <col min="8" max="8" width="5.42578125" style="14" customWidth="1"/>
    <col min="9" max="9" width="1.85546875" style="14" bestFit="1" customWidth="1"/>
    <col min="10" max="10" width="2.42578125" bestFit="1" customWidth="1"/>
  </cols>
  <sheetData>
    <row r="1" spans="1:9" x14ac:dyDescent="0.25">
      <c r="A1" s="2"/>
      <c r="B1" s="2"/>
      <c r="C1" s="2"/>
      <c r="D1" s="2"/>
      <c r="E1" s="2"/>
      <c r="F1" s="3"/>
      <c r="G1" s="3"/>
      <c r="H1" s="3"/>
      <c r="I1" s="3"/>
    </row>
    <row r="2" spans="1:9" x14ac:dyDescent="0.25">
      <c r="A2" s="4"/>
      <c r="B2" s="4"/>
      <c r="C2" s="5" t="s">
        <v>87</v>
      </c>
      <c r="D2" s="4"/>
      <c r="E2" s="6"/>
      <c r="F2" s="4"/>
      <c r="G2" s="4"/>
      <c r="H2" s="4"/>
      <c r="I2" s="4"/>
    </row>
    <row r="3" spans="1:9" x14ac:dyDescent="0.25">
      <c r="A3" s="7"/>
      <c r="B3" s="4">
        <v>44</v>
      </c>
      <c r="C3" s="4" t="s">
        <v>8</v>
      </c>
      <c r="D3" s="4" t="s">
        <v>7</v>
      </c>
      <c r="E3" s="6" t="s">
        <v>70</v>
      </c>
      <c r="F3" s="4"/>
      <c r="G3" s="4">
        <v>70</v>
      </c>
      <c r="H3" s="4">
        <v>2</v>
      </c>
      <c r="I3" s="4"/>
    </row>
    <row r="4" spans="1:9" x14ac:dyDescent="0.25">
      <c r="A4" s="7"/>
      <c r="B4" s="4">
        <v>44</v>
      </c>
      <c r="C4" s="4" t="s">
        <v>8</v>
      </c>
      <c r="D4" s="4" t="s">
        <v>7</v>
      </c>
      <c r="E4" s="6" t="s">
        <v>72</v>
      </c>
      <c r="F4" s="4"/>
      <c r="G4" s="4">
        <v>70.95</v>
      </c>
      <c r="H4" s="4">
        <v>1</v>
      </c>
      <c r="I4" s="4"/>
    </row>
    <row r="5" spans="1:9" x14ac:dyDescent="0.25">
      <c r="A5" s="8"/>
      <c r="B5" s="3"/>
      <c r="C5" s="3"/>
      <c r="D5" s="3"/>
      <c r="E5" s="9"/>
      <c r="F5" s="3"/>
      <c r="G5" s="3"/>
      <c r="H5" s="3"/>
      <c r="I5" s="3"/>
    </row>
    <row r="6" spans="1:9" x14ac:dyDescent="0.25">
      <c r="A6" s="15"/>
      <c r="B6" s="16"/>
      <c r="C6" s="18" t="s">
        <v>86</v>
      </c>
      <c r="D6" s="16"/>
      <c r="E6" s="17"/>
      <c r="F6" s="16"/>
      <c r="G6" s="16"/>
      <c r="H6" s="16"/>
      <c r="I6" s="16"/>
    </row>
    <row r="7" spans="1:9" x14ac:dyDescent="0.25">
      <c r="A7" s="7"/>
      <c r="B7" s="4">
        <v>42</v>
      </c>
      <c r="C7" s="4" t="s">
        <v>1</v>
      </c>
      <c r="D7" s="4" t="s">
        <v>0</v>
      </c>
      <c r="E7" s="6" t="s">
        <v>4</v>
      </c>
      <c r="F7" s="4"/>
      <c r="G7" s="4">
        <v>75.569999999999993</v>
      </c>
      <c r="H7" s="4">
        <v>1</v>
      </c>
      <c r="I7" s="4"/>
    </row>
    <row r="8" spans="1:9" x14ac:dyDescent="0.25">
      <c r="A8" s="7"/>
      <c r="B8" s="4">
        <v>42</v>
      </c>
      <c r="C8" s="4" t="s">
        <v>1</v>
      </c>
      <c r="D8" s="4" t="s">
        <v>0</v>
      </c>
      <c r="E8" s="6" t="s">
        <v>71</v>
      </c>
      <c r="F8" s="4"/>
      <c r="G8" s="4">
        <v>69.61</v>
      </c>
      <c r="H8" s="4">
        <v>2</v>
      </c>
      <c r="I8" s="4"/>
    </row>
    <row r="9" spans="1:9" x14ac:dyDescent="0.25">
      <c r="A9" s="7"/>
      <c r="B9" s="4">
        <v>46</v>
      </c>
      <c r="C9" s="4" t="s">
        <v>6</v>
      </c>
      <c r="D9" s="4" t="s">
        <v>5</v>
      </c>
      <c r="E9" s="6" t="s">
        <v>4</v>
      </c>
      <c r="F9" s="4"/>
      <c r="G9" s="4">
        <v>65.959999999999994</v>
      </c>
      <c r="H9" s="4">
        <v>3</v>
      </c>
      <c r="I9" s="4"/>
    </row>
    <row r="10" spans="1:9" x14ac:dyDescent="0.25">
      <c r="A10" s="7"/>
      <c r="B10" s="4">
        <v>45</v>
      </c>
      <c r="C10" s="4" t="s">
        <v>3</v>
      </c>
      <c r="D10" s="4" t="s">
        <v>2</v>
      </c>
      <c r="E10" s="6" t="s">
        <v>4</v>
      </c>
      <c r="F10" s="4"/>
      <c r="G10" s="4">
        <v>65.38</v>
      </c>
      <c r="H10" s="4">
        <v>4</v>
      </c>
      <c r="I10" s="4"/>
    </row>
    <row r="11" spans="1:9" x14ac:dyDescent="0.25">
      <c r="A11" s="8"/>
      <c r="B11" s="3"/>
      <c r="C11" s="3"/>
      <c r="D11" s="3"/>
      <c r="E11" s="9"/>
      <c r="F11" s="3"/>
      <c r="G11" s="3"/>
      <c r="H11" s="3"/>
      <c r="I11" s="3"/>
    </row>
    <row r="12" spans="1:9" x14ac:dyDescent="0.25">
      <c r="A12" s="15"/>
      <c r="B12" s="16"/>
      <c r="C12" s="18" t="s">
        <v>88</v>
      </c>
      <c r="D12" s="16"/>
      <c r="E12" s="17"/>
      <c r="F12" s="16"/>
      <c r="G12" s="16"/>
      <c r="H12" s="16"/>
      <c r="I12" s="16"/>
    </row>
    <row r="13" spans="1:9" x14ac:dyDescent="0.25">
      <c r="A13" s="7"/>
      <c r="B13" s="4">
        <v>43</v>
      </c>
      <c r="C13" s="4" t="s">
        <v>69</v>
      </c>
      <c r="D13" s="4" t="s">
        <v>68</v>
      </c>
      <c r="E13" s="6" t="s">
        <v>80</v>
      </c>
      <c r="F13" s="4"/>
      <c r="G13" s="4">
        <v>70.930000000000007</v>
      </c>
      <c r="H13" s="4">
        <v>1</v>
      </c>
      <c r="I13" s="4"/>
    </row>
    <row r="14" spans="1:9" x14ac:dyDescent="0.25">
      <c r="A14" s="7"/>
      <c r="B14" s="4">
        <v>19</v>
      </c>
      <c r="C14" s="4" t="s">
        <v>78</v>
      </c>
      <c r="D14" s="4" t="s">
        <v>79</v>
      </c>
      <c r="E14" s="6" t="s">
        <v>11</v>
      </c>
      <c r="F14" s="4"/>
      <c r="G14" s="4">
        <v>58.62</v>
      </c>
      <c r="H14" s="4">
        <v>2</v>
      </c>
      <c r="I14" s="4"/>
    </row>
    <row r="15" spans="1:9" x14ac:dyDescent="0.25">
      <c r="A15" s="7"/>
      <c r="B15" s="4">
        <v>47</v>
      </c>
      <c r="C15" s="4" t="s">
        <v>10</v>
      </c>
      <c r="D15" s="4" t="s">
        <v>9</v>
      </c>
      <c r="E15" s="6" t="s">
        <v>11</v>
      </c>
      <c r="F15" s="4"/>
      <c r="G15" s="4">
        <v>55.51</v>
      </c>
      <c r="H15" s="4">
        <v>3</v>
      </c>
      <c r="I15" s="4"/>
    </row>
    <row r="16" spans="1:9" x14ac:dyDescent="0.25">
      <c r="A16" s="10"/>
      <c r="B16" s="3"/>
      <c r="C16" s="3"/>
      <c r="D16" s="3"/>
      <c r="E16" s="3"/>
      <c r="F16" s="3"/>
      <c r="G16" s="3"/>
      <c r="H16" s="3"/>
      <c r="I16" s="3"/>
    </row>
    <row r="17" spans="1:10" x14ac:dyDescent="0.25">
      <c r="A17" s="11"/>
      <c r="B17" s="4"/>
      <c r="C17" s="5" t="s">
        <v>76</v>
      </c>
      <c r="D17" s="4"/>
      <c r="E17" s="4"/>
      <c r="F17" s="4"/>
      <c r="G17" s="4"/>
      <c r="H17" s="4"/>
      <c r="I17" s="4"/>
    </row>
    <row r="18" spans="1:10" x14ac:dyDescent="0.25">
      <c r="A18" s="12"/>
      <c r="B18" s="4">
        <v>21</v>
      </c>
      <c r="C18" s="4" t="s">
        <v>16</v>
      </c>
      <c r="D18" s="4" t="s">
        <v>15</v>
      </c>
      <c r="E18" s="4" t="s">
        <v>14</v>
      </c>
      <c r="F18" s="4">
        <v>181.5</v>
      </c>
      <c r="G18" s="4">
        <v>71</v>
      </c>
      <c r="H18" s="4">
        <v>69.8</v>
      </c>
      <c r="I18" s="4">
        <v>1</v>
      </c>
    </row>
    <row r="19" spans="1:10" x14ac:dyDescent="0.25">
      <c r="A19" s="12"/>
      <c r="B19" s="4">
        <v>22</v>
      </c>
      <c r="C19" s="4" t="s">
        <v>19</v>
      </c>
      <c r="D19" s="4" t="s">
        <v>18</v>
      </c>
      <c r="E19" s="4" t="s">
        <v>14</v>
      </c>
      <c r="F19" s="4">
        <v>176</v>
      </c>
      <c r="G19" s="4">
        <v>67</v>
      </c>
      <c r="H19" s="4">
        <v>67.69</v>
      </c>
      <c r="I19" s="4">
        <v>2</v>
      </c>
    </row>
    <row r="20" spans="1:10" x14ac:dyDescent="0.25">
      <c r="A20" s="12"/>
      <c r="B20" s="4">
        <v>20</v>
      </c>
      <c r="C20" s="4" t="s">
        <v>13</v>
      </c>
      <c r="D20" s="4" t="s">
        <v>12</v>
      </c>
      <c r="E20" s="4" t="s">
        <v>14</v>
      </c>
      <c r="F20" s="4">
        <v>172</v>
      </c>
      <c r="G20" s="4">
        <v>67</v>
      </c>
      <c r="H20" s="4">
        <v>66.150000000000006</v>
      </c>
      <c r="I20" s="4">
        <v>3</v>
      </c>
    </row>
    <row r="21" spans="1:10" x14ac:dyDescent="0.25">
      <c r="A21" s="10"/>
      <c r="B21" s="3"/>
      <c r="C21" s="3"/>
      <c r="D21" s="3"/>
      <c r="E21" s="3"/>
      <c r="F21" s="3"/>
      <c r="G21" s="3"/>
      <c r="H21" s="3"/>
      <c r="I21" s="3"/>
      <c r="J21" s="1"/>
    </row>
    <row r="22" spans="1:10" x14ac:dyDescent="0.25">
      <c r="A22" s="11"/>
      <c r="B22" s="4"/>
      <c r="C22" s="5" t="s">
        <v>73</v>
      </c>
      <c r="D22" s="4" t="s">
        <v>17</v>
      </c>
      <c r="E22" s="4"/>
      <c r="F22" s="4"/>
      <c r="G22" s="4"/>
      <c r="H22" s="4"/>
      <c r="I22" s="4"/>
    </row>
    <row r="23" spans="1:10" x14ac:dyDescent="0.25">
      <c r="A23" s="11"/>
      <c r="B23" s="20">
        <v>23</v>
      </c>
      <c r="C23" s="20" t="s">
        <v>26</v>
      </c>
      <c r="D23" s="20" t="s">
        <v>25</v>
      </c>
      <c r="E23" s="20" t="s">
        <v>24</v>
      </c>
      <c r="F23" s="20">
        <v>186.5</v>
      </c>
      <c r="G23" s="20">
        <v>73</v>
      </c>
      <c r="H23" s="20">
        <f>F23/260*100</f>
        <v>71.730769230769226</v>
      </c>
      <c r="I23" s="20">
        <v>1</v>
      </c>
      <c r="J23" s="19" t="s">
        <v>90</v>
      </c>
    </row>
    <row r="24" spans="1:10" x14ac:dyDescent="0.25">
      <c r="A24" s="11"/>
      <c r="B24" s="20">
        <v>25</v>
      </c>
      <c r="C24" s="20" t="s">
        <v>22</v>
      </c>
      <c r="D24" s="20" t="s">
        <v>21</v>
      </c>
      <c r="E24" s="20" t="s">
        <v>23</v>
      </c>
      <c r="F24" s="20">
        <v>185</v>
      </c>
      <c r="G24" s="20">
        <v>71</v>
      </c>
      <c r="H24" s="20">
        <f>F24/260*100</f>
        <v>71.15384615384616</v>
      </c>
      <c r="I24" s="20">
        <v>2</v>
      </c>
      <c r="J24" s="19" t="s">
        <v>90</v>
      </c>
    </row>
    <row r="25" spans="1:10" x14ac:dyDescent="0.25">
      <c r="A25" s="11"/>
      <c r="B25" s="20">
        <v>37</v>
      </c>
      <c r="C25" s="20" t="s">
        <v>46</v>
      </c>
      <c r="D25" s="20" t="s">
        <v>45</v>
      </c>
      <c r="E25" s="20" t="s">
        <v>47</v>
      </c>
      <c r="F25" s="20">
        <v>185</v>
      </c>
      <c r="G25" s="20">
        <v>71</v>
      </c>
      <c r="H25" s="20">
        <f>F25/260*100</f>
        <v>71.15384615384616</v>
      </c>
      <c r="I25" s="20">
        <v>2</v>
      </c>
      <c r="J25" s="19" t="s">
        <v>90</v>
      </c>
    </row>
    <row r="26" spans="1:10" x14ac:dyDescent="0.25">
      <c r="A26" s="11"/>
      <c r="B26" s="4">
        <v>31</v>
      </c>
      <c r="C26" s="4" t="s">
        <v>36</v>
      </c>
      <c r="D26" s="4" t="s">
        <v>35</v>
      </c>
      <c r="E26" s="4" t="s">
        <v>37</v>
      </c>
      <c r="F26" s="4">
        <v>185</v>
      </c>
      <c r="G26" s="4">
        <v>70</v>
      </c>
      <c r="H26" s="4">
        <f>F26/260*100</f>
        <v>71.15384615384616</v>
      </c>
      <c r="I26" s="4">
        <v>4</v>
      </c>
    </row>
    <row r="27" spans="1:10" x14ac:dyDescent="0.25">
      <c r="A27" s="11"/>
      <c r="B27" s="4">
        <v>34</v>
      </c>
      <c r="C27" s="4" t="s">
        <v>41</v>
      </c>
      <c r="D27" s="4" t="s">
        <v>40</v>
      </c>
      <c r="E27" s="4" t="s">
        <v>42</v>
      </c>
      <c r="F27" s="4">
        <v>183</v>
      </c>
      <c r="G27" s="4">
        <v>71</v>
      </c>
      <c r="H27" s="4">
        <f>F27/260*100</f>
        <v>70.384615384615387</v>
      </c>
      <c r="I27" s="4">
        <v>5</v>
      </c>
    </row>
    <row r="28" spans="1:10" x14ac:dyDescent="0.25">
      <c r="A28" s="11"/>
      <c r="B28" s="4">
        <v>35</v>
      </c>
      <c r="C28" s="4" t="s">
        <v>44</v>
      </c>
      <c r="D28" s="4" t="s">
        <v>43</v>
      </c>
      <c r="E28" s="4" t="s">
        <v>42</v>
      </c>
      <c r="F28" s="4">
        <v>183</v>
      </c>
      <c r="G28" s="4">
        <v>70</v>
      </c>
      <c r="H28" s="4">
        <f>F28/260*100</f>
        <v>70.384615384615387</v>
      </c>
      <c r="I28" s="4">
        <v>6</v>
      </c>
    </row>
    <row r="29" spans="1:10" x14ac:dyDescent="0.25">
      <c r="A29" s="11"/>
      <c r="B29" s="4">
        <v>20</v>
      </c>
      <c r="C29" s="4" t="s">
        <v>13</v>
      </c>
      <c r="D29" s="4" t="s">
        <v>12</v>
      </c>
      <c r="E29" s="4" t="s">
        <v>20</v>
      </c>
      <c r="F29" s="4">
        <v>181.5</v>
      </c>
      <c r="G29" s="4">
        <v>70</v>
      </c>
      <c r="H29" s="4">
        <f>F29/260*100</f>
        <v>69.807692307692307</v>
      </c>
      <c r="I29" s="4"/>
    </row>
    <row r="30" spans="1:10" x14ac:dyDescent="0.25">
      <c r="A30" s="11"/>
      <c r="B30" s="4">
        <v>21</v>
      </c>
      <c r="C30" s="4" t="s">
        <v>16</v>
      </c>
      <c r="D30" s="4" t="s">
        <v>15</v>
      </c>
      <c r="E30" s="4" t="s">
        <v>24</v>
      </c>
      <c r="F30" s="4">
        <v>180.5</v>
      </c>
      <c r="G30" s="4">
        <v>68</v>
      </c>
      <c r="H30" s="4">
        <f>F30/260*100</f>
        <v>69.42307692307692</v>
      </c>
      <c r="I30" s="4"/>
    </row>
    <row r="31" spans="1:10" x14ac:dyDescent="0.25">
      <c r="A31" s="11"/>
      <c r="B31" s="4">
        <v>38</v>
      </c>
      <c r="C31" s="4" t="s">
        <v>49</v>
      </c>
      <c r="D31" s="4" t="s">
        <v>48</v>
      </c>
      <c r="E31" s="4" t="s">
        <v>47</v>
      </c>
      <c r="F31" s="4">
        <v>180</v>
      </c>
      <c r="G31" s="4">
        <v>71</v>
      </c>
      <c r="H31" s="4">
        <f>F31/260*100</f>
        <v>69.230769230769226</v>
      </c>
      <c r="I31" s="4"/>
    </row>
    <row r="32" spans="1:10" x14ac:dyDescent="0.25">
      <c r="A32" s="13"/>
      <c r="B32" s="4">
        <v>26</v>
      </c>
      <c r="C32" s="4" t="s">
        <v>28</v>
      </c>
      <c r="D32" s="4" t="s">
        <v>27</v>
      </c>
      <c r="E32" s="4" t="s">
        <v>29</v>
      </c>
      <c r="F32" s="4">
        <v>179</v>
      </c>
      <c r="G32" s="4">
        <v>69</v>
      </c>
      <c r="H32" s="4">
        <f>F32/260*100</f>
        <v>68.84615384615384</v>
      </c>
      <c r="I32" s="4"/>
    </row>
    <row r="33" spans="1:10" x14ac:dyDescent="0.25">
      <c r="A33" s="11"/>
      <c r="B33" s="4">
        <v>22</v>
      </c>
      <c r="C33" s="4" t="s">
        <v>19</v>
      </c>
      <c r="D33" s="4" t="s">
        <v>18</v>
      </c>
      <c r="E33" s="4" t="s">
        <v>20</v>
      </c>
      <c r="F33" s="4">
        <v>179</v>
      </c>
      <c r="G33" s="4">
        <v>68</v>
      </c>
      <c r="H33" s="4">
        <f>F33/260*100</f>
        <v>68.84615384615384</v>
      </c>
      <c r="I33" s="4"/>
    </row>
    <row r="34" spans="1:10" x14ac:dyDescent="0.25">
      <c r="A34" s="13"/>
      <c r="B34" s="4">
        <v>41</v>
      </c>
      <c r="C34" s="4" t="s">
        <v>54</v>
      </c>
      <c r="D34" s="4" t="s">
        <v>53</v>
      </c>
      <c r="E34" s="4" t="s">
        <v>52</v>
      </c>
      <c r="F34" s="4">
        <v>177.5</v>
      </c>
      <c r="G34" s="4">
        <v>68</v>
      </c>
      <c r="H34" s="4">
        <f>F34/260*100</f>
        <v>68.269230769230774</v>
      </c>
      <c r="I34" s="4"/>
    </row>
    <row r="35" spans="1:10" x14ac:dyDescent="0.25">
      <c r="A35" s="11"/>
      <c r="B35" s="4">
        <v>39</v>
      </c>
      <c r="C35" s="4" t="s">
        <v>56</v>
      </c>
      <c r="D35" s="4" t="s">
        <v>55</v>
      </c>
      <c r="E35" s="4" t="s">
        <v>57</v>
      </c>
      <c r="F35" s="4">
        <v>174</v>
      </c>
      <c r="G35" s="4">
        <v>68</v>
      </c>
      <c r="H35" s="4">
        <f>F35/260*100</f>
        <v>66.92307692307692</v>
      </c>
      <c r="I35" s="4"/>
    </row>
    <row r="36" spans="1:10" x14ac:dyDescent="0.25">
      <c r="A36" s="11"/>
      <c r="B36" s="4">
        <v>40</v>
      </c>
      <c r="C36" s="4" t="s">
        <v>51</v>
      </c>
      <c r="D36" s="4" t="s">
        <v>50</v>
      </c>
      <c r="E36" s="4" t="s">
        <v>52</v>
      </c>
      <c r="F36" s="4">
        <v>174</v>
      </c>
      <c r="G36" s="4">
        <v>67</v>
      </c>
      <c r="H36" s="4">
        <f>F36/260*100</f>
        <v>66.92307692307692</v>
      </c>
      <c r="I36" s="4"/>
    </row>
    <row r="37" spans="1:10" x14ac:dyDescent="0.25">
      <c r="A37" s="11"/>
      <c r="B37" s="4">
        <v>30</v>
      </c>
      <c r="C37" s="4" t="s">
        <v>33</v>
      </c>
      <c r="D37" s="4" t="s">
        <v>32</v>
      </c>
      <c r="E37" s="4" t="s">
        <v>34</v>
      </c>
      <c r="F37" s="4">
        <v>172.5</v>
      </c>
      <c r="G37" s="4">
        <v>67</v>
      </c>
      <c r="H37" s="4">
        <f>F37/260*100</f>
        <v>66.34615384615384</v>
      </c>
      <c r="I37" s="4"/>
    </row>
    <row r="38" spans="1:10" x14ac:dyDescent="0.25">
      <c r="A38" s="11"/>
      <c r="B38" s="4">
        <v>27</v>
      </c>
      <c r="C38" s="4" t="s">
        <v>31</v>
      </c>
      <c r="D38" s="4" t="s">
        <v>30</v>
      </c>
      <c r="E38" s="4" t="s">
        <v>29</v>
      </c>
      <c r="F38" s="4">
        <v>172</v>
      </c>
      <c r="G38" s="4">
        <v>67</v>
      </c>
      <c r="H38" s="4">
        <f>F38/260*100</f>
        <v>66.153846153846146</v>
      </c>
      <c r="I38" s="4"/>
    </row>
    <row r="39" spans="1:10" x14ac:dyDescent="0.25">
      <c r="A39" s="11"/>
      <c r="B39" s="4">
        <v>16</v>
      </c>
      <c r="C39" s="4" t="s">
        <v>84</v>
      </c>
      <c r="D39" s="4" t="s">
        <v>85</v>
      </c>
      <c r="E39" s="4" t="s">
        <v>83</v>
      </c>
      <c r="F39" s="4">
        <v>171</v>
      </c>
      <c r="G39" s="4">
        <v>67</v>
      </c>
      <c r="H39" s="4">
        <f>F39/260*100</f>
        <v>65.769230769230774</v>
      </c>
      <c r="I39" s="4"/>
    </row>
    <row r="40" spans="1:10" x14ac:dyDescent="0.25">
      <c r="A40" s="11"/>
      <c r="B40" s="4">
        <v>32</v>
      </c>
      <c r="C40" s="4" t="s">
        <v>39</v>
      </c>
      <c r="D40" s="4" t="s">
        <v>38</v>
      </c>
      <c r="E40" s="4" t="s">
        <v>37</v>
      </c>
      <c r="F40" s="4">
        <v>147.5</v>
      </c>
      <c r="G40" s="4">
        <v>60</v>
      </c>
      <c r="H40" s="4">
        <f>F40/260*100</f>
        <v>56.730769230769226</v>
      </c>
      <c r="I40" s="4"/>
    </row>
    <row r="41" spans="1:10" x14ac:dyDescent="0.25">
      <c r="A41" s="13"/>
      <c r="B41" s="4"/>
      <c r="C41" s="5" t="s">
        <v>77</v>
      </c>
      <c r="D41" s="4" t="s">
        <v>17</v>
      </c>
      <c r="E41" s="4"/>
      <c r="F41" s="4"/>
      <c r="G41" s="4"/>
      <c r="H41" s="4">
        <f>F41/260*100</f>
        <v>0</v>
      </c>
      <c r="I41" s="4"/>
    </row>
    <row r="42" spans="1:10" x14ac:dyDescent="0.25">
      <c r="A42" s="10"/>
      <c r="B42" s="3"/>
      <c r="C42" s="3"/>
      <c r="D42" s="3"/>
      <c r="E42" s="3"/>
      <c r="F42" s="3"/>
      <c r="G42" s="3"/>
      <c r="H42" s="3"/>
      <c r="I42" s="3"/>
      <c r="J42" s="1"/>
    </row>
    <row r="43" spans="1:10" x14ac:dyDescent="0.25">
      <c r="A43" s="11"/>
      <c r="B43" s="4"/>
      <c r="C43" s="5" t="s">
        <v>74</v>
      </c>
      <c r="D43" s="4"/>
      <c r="E43" s="4"/>
      <c r="F43" s="4"/>
      <c r="G43" s="4"/>
      <c r="H43" s="4"/>
      <c r="I43" s="4"/>
    </row>
    <row r="44" spans="1:10" x14ac:dyDescent="0.25">
      <c r="A44" s="11"/>
      <c r="B44" s="4">
        <v>23</v>
      </c>
      <c r="C44" s="4" t="s">
        <v>26</v>
      </c>
      <c r="D44" s="4" t="s">
        <v>25</v>
      </c>
      <c r="E44" s="4" t="s">
        <v>20</v>
      </c>
      <c r="F44" s="4">
        <v>182.5</v>
      </c>
      <c r="G44" s="4">
        <v>60</v>
      </c>
      <c r="H44" s="4">
        <f>F44/240*100</f>
        <v>76.041666666666657</v>
      </c>
      <c r="I44" s="4">
        <v>1</v>
      </c>
      <c r="J44" t="s">
        <v>90</v>
      </c>
    </row>
    <row r="45" spans="1:10" x14ac:dyDescent="0.25">
      <c r="A45" s="11"/>
      <c r="B45" s="4">
        <v>25</v>
      </c>
      <c r="C45" s="4" t="s">
        <v>22</v>
      </c>
      <c r="D45" s="4" t="s">
        <v>21</v>
      </c>
      <c r="E45" s="4" t="s">
        <v>24</v>
      </c>
      <c r="F45" s="4">
        <v>171</v>
      </c>
      <c r="G45" s="4">
        <v>57</v>
      </c>
      <c r="H45" s="4">
        <f>F45/240*100</f>
        <v>71.25</v>
      </c>
      <c r="I45" s="4">
        <v>2</v>
      </c>
      <c r="J45" t="s">
        <v>90</v>
      </c>
    </row>
    <row r="46" spans="1:10" x14ac:dyDescent="0.25">
      <c r="A46" s="11"/>
      <c r="B46" s="4">
        <v>36</v>
      </c>
      <c r="C46" s="4" t="s">
        <v>66</v>
      </c>
      <c r="D46" s="4" t="s">
        <v>65</v>
      </c>
      <c r="E46" s="4" t="s">
        <v>42</v>
      </c>
      <c r="F46" s="4">
        <v>170.5</v>
      </c>
      <c r="G46" s="4">
        <v>57</v>
      </c>
      <c r="H46" s="4">
        <f>F46/240*100</f>
        <v>71.041666666666671</v>
      </c>
      <c r="I46" s="4">
        <v>3</v>
      </c>
    </row>
    <row r="47" spans="1:10" x14ac:dyDescent="0.25">
      <c r="A47" s="11"/>
      <c r="B47" s="4">
        <v>29</v>
      </c>
      <c r="C47" s="4" t="s">
        <v>62</v>
      </c>
      <c r="D47" s="4" t="s">
        <v>61</v>
      </c>
      <c r="E47" s="4" t="s">
        <v>29</v>
      </c>
      <c r="F47" s="4">
        <v>164.5</v>
      </c>
      <c r="G47" s="4">
        <v>55</v>
      </c>
      <c r="H47" s="4">
        <f>F47/240*100</f>
        <v>68.541666666666671</v>
      </c>
      <c r="I47" s="4">
        <v>4</v>
      </c>
    </row>
    <row r="48" spans="1:10" x14ac:dyDescent="0.25">
      <c r="A48" s="11"/>
      <c r="B48" s="4">
        <v>24</v>
      </c>
      <c r="C48" s="4" t="s">
        <v>58</v>
      </c>
      <c r="D48" s="4" t="s">
        <v>15</v>
      </c>
      <c r="E48" s="4" t="s">
        <v>20</v>
      </c>
      <c r="F48" s="4">
        <v>161.5</v>
      </c>
      <c r="G48" s="4">
        <v>54</v>
      </c>
      <c r="H48" s="4">
        <f>F48/240*100</f>
        <v>67.291666666666671</v>
      </c>
      <c r="I48" s="4">
        <v>5</v>
      </c>
    </row>
    <row r="49" spans="1:9" x14ac:dyDescent="0.25">
      <c r="A49" s="11"/>
      <c r="B49" s="4">
        <v>31</v>
      </c>
      <c r="C49" s="4" t="s">
        <v>36</v>
      </c>
      <c r="D49" s="4" t="s">
        <v>35</v>
      </c>
      <c r="E49" s="4" t="s">
        <v>34</v>
      </c>
      <c r="F49" s="4">
        <v>159</v>
      </c>
      <c r="G49" s="4">
        <v>52</v>
      </c>
      <c r="H49" s="4">
        <f>F49/240*100</f>
        <v>66.25</v>
      </c>
      <c r="I49" s="4">
        <v>6</v>
      </c>
    </row>
    <row r="50" spans="1:9" x14ac:dyDescent="0.25">
      <c r="A50" s="11"/>
      <c r="B50" s="4">
        <v>39</v>
      </c>
      <c r="C50" s="4" t="s">
        <v>56</v>
      </c>
      <c r="D50" s="4" t="s">
        <v>55</v>
      </c>
      <c r="E50" s="4" t="s">
        <v>47</v>
      </c>
      <c r="F50" s="4">
        <v>158</v>
      </c>
      <c r="G50" s="4">
        <v>54</v>
      </c>
      <c r="H50" s="4">
        <f>F50/240*100</f>
        <v>65.833333333333329</v>
      </c>
      <c r="I50" s="4"/>
    </row>
    <row r="51" spans="1:9" x14ac:dyDescent="0.25">
      <c r="A51" s="7"/>
      <c r="B51" s="4">
        <v>30</v>
      </c>
      <c r="C51" s="4" t="s">
        <v>33</v>
      </c>
      <c r="D51" s="4" t="s">
        <v>32</v>
      </c>
      <c r="E51" s="4" t="s">
        <v>37</v>
      </c>
      <c r="F51" s="4">
        <v>156</v>
      </c>
      <c r="G51" s="4">
        <v>53</v>
      </c>
      <c r="H51" s="4">
        <f>F51/240*100</f>
        <v>65</v>
      </c>
      <c r="I51" s="4"/>
    </row>
    <row r="52" spans="1:9" x14ac:dyDescent="0.25">
      <c r="A52" s="7"/>
      <c r="B52" s="4">
        <v>37</v>
      </c>
      <c r="C52" s="4" t="s">
        <v>46</v>
      </c>
      <c r="D52" s="4" t="s">
        <v>45</v>
      </c>
      <c r="E52" s="4" t="s">
        <v>52</v>
      </c>
      <c r="F52" s="4">
        <v>155.5</v>
      </c>
      <c r="G52" s="4">
        <v>52</v>
      </c>
      <c r="H52" s="4">
        <f>F52/240*100</f>
        <v>64.791666666666671</v>
      </c>
      <c r="I52" s="4"/>
    </row>
    <row r="53" spans="1:9" x14ac:dyDescent="0.25">
      <c r="A53" s="7"/>
      <c r="B53" s="4">
        <v>17</v>
      </c>
      <c r="C53" s="4" t="s">
        <v>81</v>
      </c>
      <c r="D53" s="4" t="s">
        <v>82</v>
      </c>
      <c r="E53" s="4" t="s">
        <v>83</v>
      </c>
      <c r="F53" s="4">
        <v>152.5</v>
      </c>
      <c r="G53" s="4">
        <v>53</v>
      </c>
      <c r="H53" s="4">
        <f>F53/240*100</f>
        <v>63.541666666666664</v>
      </c>
      <c r="I53" s="4"/>
    </row>
    <row r="54" spans="1:9" x14ac:dyDescent="0.25">
      <c r="A54" s="7"/>
      <c r="B54" s="4">
        <v>28</v>
      </c>
      <c r="C54" s="4" t="s">
        <v>60</v>
      </c>
      <c r="D54" s="4" t="s">
        <v>59</v>
      </c>
      <c r="E54" s="4" t="s">
        <v>29</v>
      </c>
      <c r="F54" s="4">
        <v>152</v>
      </c>
      <c r="G54" s="4">
        <v>53</v>
      </c>
      <c r="H54" s="4">
        <f>F54/240*100</f>
        <v>63.333333333333329</v>
      </c>
      <c r="I54" s="4"/>
    </row>
    <row r="55" spans="1:9" x14ac:dyDescent="0.25">
      <c r="A55" s="7"/>
      <c r="B55" s="4">
        <v>16</v>
      </c>
      <c r="C55" s="4" t="s">
        <v>84</v>
      </c>
      <c r="D55" s="4" t="s">
        <v>85</v>
      </c>
      <c r="E55" s="4" t="s">
        <v>83</v>
      </c>
      <c r="F55" s="4">
        <v>151.5</v>
      </c>
      <c r="G55" s="4">
        <v>51</v>
      </c>
      <c r="H55" s="4">
        <f>F55/240*100</f>
        <v>63.125</v>
      </c>
      <c r="I55" s="4"/>
    </row>
    <row r="56" spans="1:9" x14ac:dyDescent="0.25">
      <c r="A56" s="7"/>
      <c r="B56" s="4">
        <v>33</v>
      </c>
      <c r="C56" s="4" t="s">
        <v>64</v>
      </c>
      <c r="D56" s="4" t="s">
        <v>63</v>
      </c>
      <c r="E56" s="4" t="s">
        <v>37</v>
      </c>
      <c r="F56" s="4">
        <v>136.5</v>
      </c>
      <c r="G56" s="4">
        <v>48</v>
      </c>
      <c r="H56" s="4">
        <f>F56/240*100</f>
        <v>56.875</v>
      </c>
      <c r="I56" s="4"/>
    </row>
    <row r="57" spans="1:9" x14ac:dyDescent="0.25">
      <c r="A57" s="7"/>
      <c r="B57" s="4">
        <v>32</v>
      </c>
      <c r="C57" s="4" t="s">
        <v>39</v>
      </c>
      <c r="D57" s="4" t="s">
        <v>38</v>
      </c>
      <c r="E57" s="4" t="s">
        <v>34</v>
      </c>
      <c r="F57" s="4">
        <v>133.5</v>
      </c>
      <c r="G57" s="4">
        <v>48</v>
      </c>
      <c r="H57" s="4">
        <f>F57/240*100</f>
        <v>55.625</v>
      </c>
      <c r="I57" s="4"/>
    </row>
    <row r="58" spans="1:9" x14ac:dyDescent="0.25">
      <c r="A58" s="10"/>
      <c r="B58" s="3"/>
      <c r="C58" s="3"/>
      <c r="D58" s="3"/>
      <c r="E58" s="3"/>
      <c r="F58" s="3"/>
      <c r="G58" s="3"/>
      <c r="H58" s="3"/>
      <c r="I58" s="3"/>
    </row>
    <row r="59" spans="1:9" x14ac:dyDescent="0.25">
      <c r="A59" s="11"/>
      <c r="B59" s="4"/>
      <c r="C59" s="5" t="s">
        <v>75</v>
      </c>
      <c r="D59" s="4" t="s">
        <v>17</v>
      </c>
      <c r="E59" s="4"/>
      <c r="F59" s="4"/>
      <c r="G59" s="4"/>
      <c r="H59" s="4"/>
      <c r="I59" s="4"/>
    </row>
    <row r="60" spans="1:9" x14ac:dyDescent="0.25">
      <c r="A60" s="7">
        <v>4.17</v>
      </c>
      <c r="B60" s="4">
        <v>33</v>
      </c>
      <c r="C60" s="4" t="s">
        <v>64</v>
      </c>
      <c r="D60" s="4" t="s">
        <v>63</v>
      </c>
      <c r="E60" s="4" t="s">
        <v>67</v>
      </c>
      <c r="F60" s="4"/>
      <c r="G60" s="4"/>
      <c r="H60" s="4"/>
      <c r="I60" s="4" t="s">
        <v>89</v>
      </c>
    </row>
    <row r="61" spans="1:9" x14ac:dyDescent="0.25">
      <c r="A61" s="7">
        <v>4.2300000000000004</v>
      </c>
      <c r="B61" s="4">
        <v>17</v>
      </c>
      <c r="C61" s="4" t="s">
        <v>81</v>
      </c>
      <c r="D61" s="4" t="s">
        <v>82</v>
      </c>
      <c r="E61" s="4" t="s">
        <v>83</v>
      </c>
      <c r="F61" s="4"/>
      <c r="G61" s="4"/>
      <c r="H61" s="4"/>
      <c r="I61" s="4" t="s">
        <v>89</v>
      </c>
    </row>
    <row r="63" spans="1:9" x14ac:dyDescent="0.25">
      <c r="D63" s="4" t="s">
        <v>18</v>
      </c>
      <c r="E63" s="4" t="s">
        <v>20</v>
      </c>
      <c r="F63" s="4">
        <v>179</v>
      </c>
      <c r="G63" s="4">
        <v>68</v>
      </c>
      <c r="H63" s="20">
        <f>F63/260*100</f>
        <v>68.84615384615384</v>
      </c>
    </row>
    <row r="64" spans="1:9" x14ac:dyDescent="0.25">
      <c r="D64" s="4" t="s">
        <v>12</v>
      </c>
      <c r="E64" s="4" t="s">
        <v>20</v>
      </c>
      <c r="F64" s="4">
        <v>181.5</v>
      </c>
      <c r="G64" s="4">
        <v>70</v>
      </c>
      <c r="H64" s="20">
        <f t="shared" ref="H64" si="0">F64/260*100</f>
        <v>69.807692307692307</v>
      </c>
    </row>
    <row r="65" spans="4:9" x14ac:dyDescent="0.25">
      <c r="D65" s="4" t="s">
        <v>25</v>
      </c>
      <c r="E65" s="4" t="s">
        <v>20</v>
      </c>
      <c r="F65" s="4">
        <v>182.5</v>
      </c>
      <c r="G65" s="4">
        <v>60</v>
      </c>
      <c r="H65" s="20">
        <f t="shared" ref="H65:H66" si="1">F65/240*100</f>
        <v>76.041666666666657</v>
      </c>
    </row>
    <row r="66" spans="4:9" x14ac:dyDescent="0.25">
      <c r="D66" s="4"/>
      <c r="E66" s="20" t="s">
        <v>20</v>
      </c>
      <c r="F66" s="4"/>
      <c r="G66" s="4"/>
      <c r="H66" s="20">
        <f>SUM(H63:H65)</f>
        <v>214.69551282051279</v>
      </c>
      <c r="I66" s="14">
        <v>1</v>
      </c>
    </row>
    <row r="67" spans="4:9" x14ac:dyDescent="0.25">
      <c r="D67"/>
      <c r="E67"/>
      <c r="F67"/>
      <c r="G67"/>
      <c r="H67"/>
    </row>
    <row r="68" spans="4:9" x14ac:dyDescent="0.25">
      <c r="D68"/>
      <c r="E68"/>
      <c r="F68"/>
      <c r="G68"/>
      <c r="H68"/>
    </row>
    <row r="69" spans="4:9" x14ac:dyDescent="0.25">
      <c r="D69" s="4" t="s">
        <v>15</v>
      </c>
      <c r="E69" s="4" t="s">
        <v>24</v>
      </c>
      <c r="F69" s="4">
        <v>180.5</v>
      </c>
      <c r="G69" s="4">
        <v>68</v>
      </c>
      <c r="H69" s="4">
        <f t="shared" ref="H69:H70" si="2">F69/260*100</f>
        <v>69.42307692307692</v>
      </c>
    </row>
    <row r="70" spans="4:9" x14ac:dyDescent="0.25">
      <c r="D70" s="4" t="s">
        <v>25</v>
      </c>
      <c r="E70" s="4" t="s">
        <v>24</v>
      </c>
      <c r="F70" s="4">
        <v>186.5</v>
      </c>
      <c r="G70" s="4">
        <v>73</v>
      </c>
      <c r="H70" s="4">
        <f t="shared" si="2"/>
        <v>71.730769230769226</v>
      </c>
    </row>
    <row r="71" spans="4:9" x14ac:dyDescent="0.25">
      <c r="D71" s="4" t="s">
        <v>21</v>
      </c>
      <c r="E71" s="4" t="s">
        <v>24</v>
      </c>
      <c r="F71" s="4">
        <v>171</v>
      </c>
      <c r="G71" s="4">
        <v>57</v>
      </c>
      <c r="H71" s="4">
        <f>F71/240*100</f>
        <v>71.25</v>
      </c>
    </row>
    <row r="72" spans="4:9" x14ac:dyDescent="0.25">
      <c r="D72"/>
      <c r="E72" s="21" t="s">
        <v>24</v>
      </c>
      <c r="F72"/>
      <c r="G72">
        <f>SUM(G69:G71)</f>
        <v>198</v>
      </c>
      <c r="H72" s="19">
        <f>SUM(H69:H71)</f>
        <v>212.40384615384613</v>
      </c>
    </row>
    <row r="73" spans="4:9" x14ac:dyDescent="0.25">
      <c r="D73"/>
      <c r="E73"/>
      <c r="F73"/>
      <c r="G73"/>
      <c r="H73"/>
    </row>
    <row r="74" spans="4:9" x14ac:dyDescent="0.25">
      <c r="D74"/>
      <c r="E74"/>
      <c r="F74"/>
      <c r="G74"/>
      <c r="H74"/>
    </row>
    <row r="75" spans="4:9" x14ac:dyDescent="0.25">
      <c r="D75"/>
      <c r="E75"/>
      <c r="F75"/>
      <c r="G75"/>
      <c r="H75"/>
    </row>
    <row r="76" spans="4:9" x14ac:dyDescent="0.25">
      <c r="D76" s="4" t="s">
        <v>27</v>
      </c>
      <c r="E76" s="4" t="s">
        <v>29</v>
      </c>
      <c r="F76" s="4">
        <v>179</v>
      </c>
      <c r="G76" s="4">
        <v>69</v>
      </c>
      <c r="H76" s="20">
        <f t="shared" ref="H76:H77" si="3">F76/260*100</f>
        <v>68.84615384615384</v>
      </c>
    </row>
    <row r="77" spans="4:9" x14ac:dyDescent="0.25">
      <c r="D77" s="4" t="s">
        <v>30</v>
      </c>
      <c r="E77" s="4" t="s">
        <v>29</v>
      </c>
      <c r="F77" s="4">
        <v>172</v>
      </c>
      <c r="G77" s="4">
        <v>67</v>
      </c>
      <c r="H77" s="20">
        <f t="shared" si="3"/>
        <v>66.153846153846146</v>
      </c>
    </row>
    <row r="78" spans="4:9" x14ac:dyDescent="0.25">
      <c r="D78" s="4" t="s">
        <v>59</v>
      </c>
      <c r="E78" s="4" t="s">
        <v>29</v>
      </c>
      <c r="F78" s="4"/>
      <c r="G78" s="4"/>
      <c r="H78" s="20"/>
    </row>
    <row r="79" spans="4:9" x14ac:dyDescent="0.25">
      <c r="D79" s="4" t="s">
        <v>61</v>
      </c>
      <c r="E79" s="4" t="s">
        <v>29</v>
      </c>
      <c r="F79" s="4">
        <v>164.5</v>
      </c>
      <c r="G79" s="4">
        <v>55</v>
      </c>
      <c r="H79" s="20">
        <f t="shared" ref="H78:H79" si="4">F79/240*100</f>
        <v>68.541666666666671</v>
      </c>
    </row>
    <row r="80" spans="4:9" x14ac:dyDescent="0.25">
      <c r="D80"/>
      <c r="E80" s="21" t="s">
        <v>29</v>
      </c>
      <c r="F80"/>
      <c r="G80"/>
      <c r="H80" s="19">
        <f>SUM(H76:H79)</f>
        <v>203.54166666666669</v>
      </c>
    </row>
    <row r="81" spans="4:8" x14ac:dyDescent="0.25">
      <c r="D81"/>
      <c r="E81"/>
      <c r="F81"/>
      <c r="G81"/>
      <c r="H81"/>
    </row>
    <row r="82" spans="4:8" x14ac:dyDescent="0.25">
      <c r="D82" s="4" t="s">
        <v>32</v>
      </c>
      <c r="E82" s="4" t="s">
        <v>34</v>
      </c>
      <c r="F82" s="4">
        <v>172.5</v>
      </c>
      <c r="G82" s="4">
        <v>67</v>
      </c>
      <c r="H82" s="4">
        <f t="shared" ref="H82" si="5">F82/260*100</f>
        <v>66.34615384615384</v>
      </c>
    </row>
    <row r="83" spans="4:8" x14ac:dyDescent="0.25">
      <c r="D83" s="4" t="s">
        <v>35</v>
      </c>
      <c r="E83" s="4" t="s">
        <v>34</v>
      </c>
      <c r="F83" s="4">
        <v>159</v>
      </c>
      <c r="G83" s="4">
        <v>52</v>
      </c>
      <c r="H83" s="4">
        <f t="shared" ref="H83:H84" si="6">F83/240*100</f>
        <v>66.25</v>
      </c>
    </row>
    <row r="84" spans="4:8" x14ac:dyDescent="0.25">
      <c r="D84" s="4" t="s">
        <v>38</v>
      </c>
      <c r="E84" s="4" t="s">
        <v>34</v>
      </c>
      <c r="F84" s="4">
        <v>133.5</v>
      </c>
      <c r="G84" s="4">
        <v>48</v>
      </c>
      <c r="H84" s="4">
        <f t="shared" si="6"/>
        <v>55.625</v>
      </c>
    </row>
    <row r="85" spans="4:8" x14ac:dyDescent="0.25">
      <c r="D85"/>
      <c r="E85" s="20" t="s">
        <v>34</v>
      </c>
      <c r="F85" s="19"/>
      <c r="G85" s="19"/>
      <c r="H85" s="19">
        <f>SUM(H82:H84)</f>
        <v>188.22115384615384</v>
      </c>
    </row>
    <row r="86" spans="4:8" x14ac:dyDescent="0.25">
      <c r="D86"/>
      <c r="E86"/>
      <c r="F86"/>
      <c r="G86"/>
      <c r="H86"/>
    </row>
    <row r="87" spans="4:8" x14ac:dyDescent="0.25">
      <c r="D87"/>
      <c r="E87"/>
      <c r="F87" s="4"/>
      <c r="G87" s="4"/>
      <c r="H87" s="4"/>
    </row>
    <row r="88" spans="4:8" x14ac:dyDescent="0.25">
      <c r="D88" s="4" t="s">
        <v>35</v>
      </c>
      <c r="E88" s="4" t="s">
        <v>37</v>
      </c>
      <c r="F88" s="4">
        <v>185</v>
      </c>
      <c r="G88" s="4">
        <v>70</v>
      </c>
      <c r="H88" s="4">
        <f t="shared" ref="H88:H89" si="7">F88/260*100</f>
        <v>71.15384615384616</v>
      </c>
    </row>
    <row r="89" spans="4:8" x14ac:dyDescent="0.25">
      <c r="D89" s="4" t="s">
        <v>38</v>
      </c>
      <c r="E89" s="4" t="s">
        <v>37</v>
      </c>
      <c r="F89" s="4"/>
      <c r="G89" s="4"/>
      <c r="H89" s="4"/>
    </row>
    <row r="90" spans="4:8" x14ac:dyDescent="0.25">
      <c r="D90" s="4" t="s">
        <v>63</v>
      </c>
      <c r="E90" s="4" t="s">
        <v>37</v>
      </c>
      <c r="F90" s="4">
        <v>136.5</v>
      </c>
      <c r="G90" s="4">
        <v>48</v>
      </c>
      <c r="H90" s="4">
        <f t="shared" ref="H90:H91" si="8">F90/240*100</f>
        <v>56.875</v>
      </c>
    </row>
    <row r="91" spans="4:8" x14ac:dyDescent="0.25">
      <c r="D91" s="4" t="s">
        <v>32</v>
      </c>
      <c r="E91" s="4" t="s">
        <v>37</v>
      </c>
      <c r="F91" s="4">
        <v>156</v>
      </c>
      <c r="G91" s="4">
        <v>53</v>
      </c>
      <c r="H91" s="4">
        <f t="shared" si="8"/>
        <v>65</v>
      </c>
    </row>
    <row r="92" spans="4:8" x14ac:dyDescent="0.25">
      <c r="D92"/>
      <c r="E92" s="20" t="s">
        <v>37</v>
      </c>
      <c r="F92" s="19"/>
      <c r="G92" s="19"/>
      <c r="H92" s="19">
        <f>SUM(H88:H91)</f>
        <v>193.02884615384616</v>
      </c>
    </row>
    <row r="93" spans="4:8" x14ac:dyDescent="0.25">
      <c r="D93"/>
      <c r="E93"/>
      <c r="F93"/>
      <c r="G93"/>
      <c r="H93"/>
    </row>
    <row r="94" spans="4:8" x14ac:dyDescent="0.25">
      <c r="D94" s="4" t="s">
        <v>40</v>
      </c>
      <c r="E94" s="4" t="s">
        <v>42</v>
      </c>
      <c r="F94" s="4">
        <v>183</v>
      </c>
      <c r="G94" s="4">
        <v>71</v>
      </c>
      <c r="H94" s="4">
        <f t="shared" ref="H94:H95" si="9">F94/260*100</f>
        <v>70.384615384615387</v>
      </c>
    </row>
    <row r="95" spans="4:8" x14ac:dyDescent="0.25">
      <c r="D95" s="4" t="s">
        <v>43</v>
      </c>
      <c r="E95" s="4" t="s">
        <v>42</v>
      </c>
      <c r="F95" s="4">
        <v>183</v>
      </c>
      <c r="G95" s="4">
        <v>70</v>
      </c>
      <c r="H95" s="4">
        <f t="shared" si="9"/>
        <v>70.384615384615387</v>
      </c>
    </row>
    <row r="96" spans="4:8" x14ac:dyDescent="0.25">
      <c r="D96" s="4" t="s">
        <v>65</v>
      </c>
      <c r="E96" s="4" t="s">
        <v>42</v>
      </c>
      <c r="F96" s="4">
        <v>170.5</v>
      </c>
      <c r="G96" s="4">
        <v>57</v>
      </c>
      <c r="H96" s="4">
        <f t="shared" ref="H96" si="10">F96/240*100</f>
        <v>71.041666666666671</v>
      </c>
    </row>
    <row r="97" spans="4:8" x14ac:dyDescent="0.25">
      <c r="D97"/>
      <c r="E97" s="20" t="s">
        <v>42</v>
      </c>
      <c r="F97" s="19"/>
      <c r="G97" s="19">
        <f>SUM(G94:G96)</f>
        <v>198</v>
      </c>
      <c r="H97" s="19">
        <f>SUM(H94:H96)</f>
        <v>211.81089743589746</v>
      </c>
    </row>
    <row r="98" spans="4:8" x14ac:dyDescent="0.25">
      <c r="D98"/>
      <c r="E98"/>
      <c r="F98"/>
      <c r="G98"/>
      <c r="H98"/>
    </row>
    <row r="99" spans="4:8" x14ac:dyDescent="0.25">
      <c r="D99"/>
      <c r="E99"/>
      <c r="F99"/>
      <c r="G99"/>
      <c r="H99"/>
    </row>
    <row r="100" spans="4:8" x14ac:dyDescent="0.25">
      <c r="D100" s="4" t="s">
        <v>45</v>
      </c>
      <c r="E100" s="4" t="s">
        <v>47</v>
      </c>
      <c r="F100" s="4">
        <v>185</v>
      </c>
      <c r="G100" s="4">
        <v>71</v>
      </c>
      <c r="H100" s="4">
        <f t="shared" ref="H100:H101" si="11">F100/260*100</f>
        <v>71.15384615384616</v>
      </c>
    </row>
    <row r="101" spans="4:8" x14ac:dyDescent="0.25">
      <c r="D101" s="4" t="s">
        <v>48</v>
      </c>
      <c r="E101" s="4" t="s">
        <v>47</v>
      </c>
      <c r="F101" s="4">
        <v>180</v>
      </c>
      <c r="G101" s="4">
        <v>71</v>
      </c>
      <c r="H101" s="4">
        <f t="shared" si="11"/>
        <v>69.230769230769226</v>
      </c>
    </row>
    <row r="102" spans="4:8" x14ac:dyDescent="0.25">
      <c r="D102" s="4" t="s">
        <v>55</v>
      </c>
      <c r="E102" s="4" t="s">
        <v>47</v>
      </c>
      <c r="F102" s="4">
        <v>158</v>
      </c>
      <c r="G102" s="4">
        <v>54</v>
      </c>
      <c r="H102" s="4">
        <f t="shared" ref="H102" si="12">F102/240*100</f>
        <v>65.833333333333329</v>
      </c>
    </row>
    <row r="103" spans="4:8" x14ac:dyDescent="0.25">
      <c r="D103"/>
      <c r="E103" s="21" t="s">
        <v>47</v>
      </c>
      <c r="F103" s="19"/>
      <c r="G103" s="19"/>
      <c r="H103" s="19">
        <f>SUM(H100:H102)</f>
        <v>206.21794871794873</v>
      </c>
    </row>
    <row r="104" spans="4:8" x14ac:dyDescent="0.25">
      <c r="D104"/>
      <c r="E104"/>
      <c r="F104"/>
      <c r="G104"/>
      <c r="H104"/>
    </row>
    <row r="105" spans="4:8" x14ac:dyDescent="0.25">
      <c r="D105" s="4" t="s">
        <v>50</v>
      </c>
      <c r="E105" s="4" t="s">
        <v>52</v>
      </c>
      <c r="F105" s="4">
        <v>174</v>
      </c>
      <c r="G105" s="4">
        <v>67</v>
      </c>
      <c r="H105" s="4">
        <f t="shared" ref="H105:H106" si="13">F105/260*100</f>
        <v>66.92307692307692</v>
      </c>
    </row>
    <row r="106" spans="4:8" x14ac:dyDescent="0.25">
      <c r="D106" s="4" t="s">
        <v>53</v>
      </c>
      <c r="E106" s="4" t="s">
        <v>52</v>
      </c>
      <c r="F106" s="4">
        <v>177.5</v>
      </c>
      <c r="G106" s="4">
        <v>68</v>
      </c>
      <c r="H106" s="4">
        <f t="shared" si="13"/>
        <v>68.269230769230774</v>
      </c>
    </row>
    <row r="107" spans="4:8" x14ac:dyDescent="0.25">
      <c r="D107" s="4" t="s">
        <v>45</v>
      </c>
      <c r="E107" s="4" t="s">
        <v>52</v>
      </c>
      <c r="F107" s="4">
        <v>155.5</v>
      </c>
      <c r="G107" s="4">
        <v>52</v>
      </c>
      <c r="H107" s="4">
        <f t="shared" ref="H107" si="14">F107/240*100</f>
        <v>64.791666666666671</v>
      </c>
    </row>
    <row r="108" spans="4:8" x14ac:dyDescent="0.25">
      <c r="E108" s="22" t="s">
        <v>52</v>
      </c>
      <c r="F108" s="22"/>
      <c r="G108" s="22"/>
      <c r="H108" s="22">
        <f>SUM(H105:H107)</f>
        <v>199.98397435897436</v>
      </c>
    </row>
    <row r="111" spans="4:8" x14ac:dyDescent="0.25">
      <c r="D111" s="4" t="s">
        <v>85</v>
      </c>
      <c r="E111" s="4" t="s">
        <v>83</v>
      </c>
      <c r="F111" s="4">
        <v>171</v>
      </c>
      <c r="G111" s="4">
        <v>67</v>
      </c>
      <c r="H111" s="4">
        <f t="shared" ref="H111" si="15">F111/260*100</f>
        <v>65.769230769230774</v>
      </c>
    </row>
    <row r="112" spans="4:8" x14ac:dyDescent="0.25">
      <c r="D112" s="4" t="s">
        <v>82</v>
      </c>
      <c r="E112" s="4" t="s">
        <v>83</v>
      </c>
      <c r="F112" s="4">
        <v>152.5</v>
      </c>
      <c r="G112" s="4">
        <v>53</v>
      </c>
      <c r="H112" s="4">
        <f t="shared" ref="H112:H113" si="16">F112/240*100</f>
        <v>63.541666666666664</v>
      </c>
    </row>
    <row r="113" spans="4:8" x14ac:dyDescent="0.25">
      <c r="D113" s="4" t="s">
        <v>85</v>
      </c>
      <c r="E113" s="4" t="s">
        <v>83</v>
      </c>
      <c r="F113" s="4">
        <v>151.5</v>
      </c>
      <c r="G113" s="4">
        <v>51</v>
      </c>
      <c r="H113" s="4">
        <f t="shared" si="16"/>
        <v>63.125</v>
      </c>
    </row>
    <row r="114" spans="4:8" x14ac:dyDescent="0.25">
      <c r="E114" s="22" t="s">
        <v>83</v>
      </c>
      <c r="F114" s="22"/>
      <c r="G114" s="22"/>
      <c r="H114" s="22">
        <f>SUM(H111:H113)</f>
        <v>192.43589743589743</v>
      </c>
    </row>
    <row r="116" spans="4:8" x14ac:dyDescent="0.25">
      <c r="D116" s="22"/>
      <c r="E116" s="22"/>
      <c r="F116" s="22"/>
      <c r="G116" s="22"/>
      <c r="H116" s="22"/>
    </row>
    <row r="117" spans="4:8" x14ac:dyDescent="0.25">
      <c r="D117" s="23"/>
      <c r="E117" s="23" t="s">
        <v>91</v>
      </c>
      <c r="F117" s="23"/>
      <c r="G117" s="23"/>
      <c r="H117" s="23"/>
    </row>
    <row r="118" spans="4:8" x14ac:dyDescent="0.25">
      <c r="D118" s="24" t="s">
        <v>20</v>
      </c>
      <c r="E118" s="24"/>
      <c r="F118" s="24">
        <v>214.7</v>
      </c>
      <c r="G118" s="24">
        <v>1</v>
      </c>
      <c r="H118" s="24" t="s">
        <v>90</v>
      </c>
    </row>
    <row r="119" spans="4:8" x14ac:dyDescent="0.25">
      <c r="D119" s="25" t="s">
        <v>24</v>
      </c>
      <c r="E119" s="26">
        <v>198</v>
      </c>
      <c r="F119" s="26">
        <v>212</v>
      </c>
      <c r="G119" s="26">
        <v>2</v>
      </c>
      <c r="H119" s="24" t="s">
        <v>90</v>
      </c>
    </row>
    <row r="120" spans="4:8" x14ac:dyDescent="0.25">
      <c r="D120" s="24" t="s">
        <v>42</v>
      </c>
      <c r="E120" s="24">
        <v>198</v>
      </c>
      <c r="F120" s="24">
        <v>212</v>
      </c>
      <c r="G120" s="24">
        <v>2</v>
      </c>
      <c r="H120" s="24" t="s">
        <v>90</v>
      </c>
    </row>
    <row r="121" spans="4:8" x14ac:dyDescent="0.25">
      <c r="D121" s="27" t="s">
        <v>47</v>
      </c>
      <c r="E121" s="24"/>
      <c r="F121" s="24">
        <v>206</v>
      </c>
      <c r="G121" s="24">
        <v>4</v>
      </c>
      <c r="H121" s="24"/>
    </row>
    <row r="122" spans="4:8" x14ac:dyDescent="0.25">
      <c r="D122" s="24" t="s">
        <v>29</v>
      </c>
      <c r="E122" s="24"/>
      <c r="F122" s="24">
        <v>204</v>
      </c>
      <c r="G122" s="24">
        <v>5</v>
      </c>
      <c r="H122" s="24"/>
    </row>
    <row r="123" spans="4:8" x14ac:dyDescent="0.25">
      <c r="D123" s="24" t="s">
        <v>37</v>
      </c>
      <c r="E123" s="24"/>
      <c r="F123" s="24">
        <v>193</v>
      </c>
      <c r="G123" s="24">
        <v>6</v>
      </c>
      <c r="H123" s="24"/>
    </row>
    <row r="124" spans="4:8" x14ac:dyDescent="0.25">
      <c r="D124" s="23" t="s">
        <v>83</v>
      </c>
      <c r="E124" s="24"/>
      <c r="F124" s="24">
        <v>192.4</v>
      </c>
      <c r="G124" s="24"/>
      <c r="H124" s="24"/>
    </row>
    <row r="125" spans="4:8" x14ac:dyDescent="0.25">
      <c r="D125" s="24" t="s">
        <v>34</v>
      </c>
      <c r="E125" s="24"/>
      <c r="F125" s="24">
        <v>188</v>
      </c>
      <c r="G125" s="24"/>
      <c r="H125" s="24"/>
    </row>
  </sheetData>
  <sortState ref="B44:H57">
    <sortCondition descending="1" ref="H44:H5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6"/>
  <sheetViews>
    <sheetView topLeftCell="AR1" workbookViewId="0">
      <selection activeCell="AX1" sqref="AX1"/>
    </sheetView>
  </sheetViews>
  <sheetFormatPr defaultRowHeight="15" x14ac:dyDescent="0.25"/>
  <sheetData>
    <row r="1" spans="1:50" x14ac:dyDescent="0.25">
      <c r="A1">
        <v>42</v>
      </c>
      <c r="B1">
        <v>45</v>
      </c>
      <c r="C1">
        <v>46</v>
      </c>
      <c r="D1">
        <v>42</v>
      </c>
      <c r="F1">
        <v>44</v>
      </c>
      <c r="G1">
        <v>44</v>
      </c>
      <c r="H1">
        <v>43</v>
      </c>
      <c r="I1">
        <v>47</v>
      </c>
      <c r="J1">
        <v>19</v>
      </c>
      <c r="K1">
        <v>22</v>
      </c>
      <c r="L1">
        <v>20</v>
      </c>
      <c r="M1">
        <v>21</v>
      </c>
      <c r="N1">
        <v>22</v>
      </c>
      <c r="O1">
        <v>25</v>
      </c>
      <c r="P1">
        <v>20</v>
      </c>
      <c r="Q1">
        <v>21</v>
      </c>
      <c r="R1">
        <v>23</v>
      </c>
      <c r="S1">
        <v>26</v>
      </c>
      <c r="T1">
        <v>27</v>
      </c>
      <c r="U1">
        <v>30</v>
      </c>
      <c r="V1">
        <v>32</v>
      </c>
      <c r="W1">
        <v>31</v>
      </c>
      <c r="X1">
        <v>34</v>
      </c>
      <c r="Y1">
        <v>35</v>
      </c>
      <c r="Z1">
        <v>37</v>
      </c>
      <c r="AA1">
        <v>38</v>
      </c>
      <c r="AB1">
        <v>39</v>
      </c>
      <c r="AC1">
        <v>41</v>
      </c>
      <c r="AD1">
        <v>40</v>
      </c>
      <c r="AE1">
        <v>16</v>
      </c>
      <c r="AH1">
        <v>25</v>
      </c>
      <c r="AI1">
        <v>23</v>
      </c>
      <c r="AJ1">
        <v>28</v>
      </c>
      <c r="AK1">
        <v>32</v>
      </c>
      <c r="AL1">
        <v>33</v>
      </c>
      <c r="AM1">
        <v>24</v>
      </c>
      <c r="AN1">
        <v>31</v>
      </c>
      <c r="AO1">
        <v>29</v>
      </c>
      <c r="AP1">
        <v>30</v>
      </c>
      <c r="AQ1">
        <v>36</v>
      </c>
      <c r="AR1">
        <v>39</v>
      </c>
      <c r="AS1">
        <v>37</v>
      </c>
      <c r="AT1">
        <v>17</v>
      </c>
      <c r="AU1">
        <v>16</v>
      </c>
      <c r="AW1">
        <v>33</v>
      </c>
      <c r="AX1">
        <v>17</v>
      </c>
    </row>
    <row r="2" spans="1:50" x14ac:dyDescent="0.25">
      <c r="A2">
        <v>7</v>
      </c>
      <c r="B2">
        <v>6.5</v>
      </c>
      <c r="C2">
        <v>6.5</v>
      </c>
      <c r="D2">
        <v>8</v>
      </c>
      <c r="F2">
        <v>7</v>
      </c>
      <c r="G2">
        <v>7</v>
      </c>
      <c r="H2">
        <v>7</v>
      </c>
      <c r="I2">
        <v>6.5</v>
      </c>
      <c r="J2">
        <v>7</v>
      </c>
      <c r="K2">
        <v>7.5</v>
      </c>
      <c r="L2">
        <v>7</v>
      </c>
      <c r="M2">
        <v>7</v>
      </c>
      <c r="N2">
        <v>6.5</v>
      </c>
      <c r="O2">
        <v>7</v>
      </c>
      <c r="P2">
        <v>7</v>
      </c>
      <c r="Q2">
        <v>6.5</v>
      </c>
      <c r="R2">
        <v>7</v>
      </c>
      <c r="S2">
        <v>7</v>
      </c>
      <c r="T2">
        <v>7</v>
      </c>
      <c r="U2">
        <v>7.5</v>
      </c>
      <c r="V2">
        <v>5</v>
      </c>
      <c r="W2">
        <v>7</v>
      </c>
      <c r="X2">
        <v>7.5</v>
      </c>
      <c r="Y2">
        <v>7.5</v>
      </c>
      <c r="Z2">
        <v>7</v>
      </c>
      <c r="AA2">
        <v>6.5</v>
      </c>
      <c r="AB2">
        <v>6.5</v>
      </c>
      <c r="AC2">
        <v>7.5</v>
      </c>
      <c r="AD2">
        <v>6.5</v>
      </c>
      <c r="AE2">
        <v>7</v>
      </c>
      <c r="AH2">
        <v>7.5</v>
      </c>
      <c r="AI2">
        <v>8</v>
      </c>
      <c r="AJ2">
        <v>7</v>
      </c>
      <c r="AK2">
        <v>6</v>
      </c>
      <c r="AL2">
        <v>7</v>
      </c>
      <c r="AM2">
        <v>7.5</v>
      </c>
      <c r="AN2">
        <v>6.5</v>
      </c>
      <c r="AO2">
        <v>7</v>
      </c>
      <c r="AP2">
        <v>7</v>
      </c>
      <c r="AQ2">
        <v>7.5</v>
      </c>
      <c r="AR2">
        <v>7</v>
      </c>
      <c r="AS2">
        <v>7.5</v>
      </c>
      <c r="AT2">
        <v>7.5</v>
      </c>
      <c r="AU2">
        <v>7</v>
      </c>
      <c r="AW2">
        <v>5</v>
      </c>
      <c r="AX2">
        <v>6.5</v>
      </c>
    </row>
    <row r="3" spans="1:50" x14ac:dyDescent="0.25">
      <c r="A3">
        <v>7.5</v>
      </c>
      <c r="B3">
        <v>7</v>
      </c>
      <c r="C3">
        <v>6.5</v>
      </c>
      <c r="D3">
        <v>6</v>
      </c>
      <c r="F3">
        <v>7.5</v>
      </c>
      <c r="G3">
        <v>8</v>
      </c>
      <c r="H3">
        <v>6</v>
      </c>
      <c r="I3">
        <v>4</v>
      </c>
      <c r="J3">
        <v>6</v>
      </c>
      <c r="K3">
        <v>7</v>
      </c>
      <c r="L3">
        <v>7.5</v>
      </c>
      <c r="M3">
        <v>7.5</v>
      </c>
      <c r="N3">
        <v>7</v>
      </c>
      <c r="O3">
        <v>7.5</v>
      </c>
      <c r="P3">
        <v>7</v>
      </c>
      <c r="Q3">
        <v>7.5</v>
      </c>
      <c r="R3">
        <v>7.5</v>
      </c>
      <c r="S3">
        <v>7.5</v>
      </c>
      <c r="T3">
        <v>7.5</v>
      </c>
      <c r="U3">
        <v>6.5</v>
      </c>
      <c r="V3">
        <v>6</v>
      </c>
      <c r="W3">
        <v>7.5</v>
      </c>
      <c r="X3">
        <v>7.5</v>
      </c>
      <c r="Y3">
        <v>7.5</v>
      </c>
      <c r="Z3">
        <v>7.5</v>
      </c>
      <c r="AA3">
        <v>7.5</v>
      </c>
      <c r="AB3">
        <v>7</v>
      </c>
      <c r="AC3">
        <v>7.5</v>
      </c>
      <c r="AD3">
        <v>6.5</v>
      </c>
      <c r="AE3">
        <v>7</v>
      </c>
      <c r="AH3">
        <v>7.5</v>
      </c>
      <c r="AI3">
        <v>7.5</v>
      </c>
      <c r="AJ3">
        <v>7.5</v>
      </c>
      <c r="AK3">
        <v>6</v>
      </c>
      <c r="AL3">
        <v>6.5</v>
      </c>
      <c r="AM3">
        <v>7.5</v>
      </c>
      <c r="AN3">
        <v>7</v>
      </c>
      <c r="AO3">
        <v>7.5</v>
      </c>
      <c r="AP3">
        <v>7</v>
      </c>
      <c r="AQ3">
        <v>7.5</v>
      </c>
      <c r="AR3">
        <v>7</v>
      </c>
      <c r="AS3">
        <v>7.5</v>
      </c>
      <c r="AT3">
        <v>7.5</v>
      </c>
      <c r="AU3">
        <v>7</v>
      </c>
      <c r="AW3">
        <v>5</v>
      </c>
      <c r="AX3">
        <v>6.5</v>
      </c>
    </row>
    <row r="4" spans="1:50" x14ac:dyDescent="0.25">
      <c r="A4">
        <v>7.5</v>
      </c>
      <c r="B4">
        <v>7</v>
      </c>
      <c r="C4">
        <v>7.5</v>
      </c>
      <c r="D4">
        <v>7</v>
      </c>
      <c r="F4">
        <v>6.5</v>
      </c>
      <c r="G4">
        <v>8</v>
      </c>
      <c r="H4">
        <v>7.5</v>
      </c>
      <c r="I4">
        <v>4</v>
      </c>
      <c r="J4">
        <v>6</v>
      </c>
      <c r="K4">
        <v>6.5</v>
      </c>
      <c r="L4">
        <v>7</v>
      </c>
      <c r="M4">
        <v>6</v>
      </c>
      <c r="N4">
        <v>6.5</v>
      </c>
      <c r="O4">
        <v>7</v>
      </c>
      <c r="P4">
        <v>7.5</v>
      </c>
      <c r="Q4">
        <v>6.5</v>
      </c>
      <c r="R4">
        <v>6.5</v>
      </c>
      <c r="S4">
        <v>6</v>
      </c>
      <c r="T4">
        <v>6.5</v>
      </c>
      <c r="U4">
        <v>7</v>
      </c>
      <c r="V4">
        <v>5</v>
      </c>
      <c r="W4">
        <v>7.5</v>
      </c>
      <c r="X4">
        <v>7</v>
      </c>
      <c r="Y4">
        <v>7.5</v>
      </c>
      <c r="Z4">
        <v>8</v>
      </c>
      <c r="AA4">
        <v>7.5</v>
      </c>
      <c r="AB4">
        <v>2</v>
      </c>
      <c r="AC4">
        <v>6.5</v>
      </c>
      <c r="AD4">
        <v>6.5</v>
      </c>
      <c r="AE4">
        <v>6</v>
      </c>
      <c r="AH4">
        <v>8</v>
      </c>
      <c r="AI4">
        <v>8</v>
      </c>
      <c r="AJ4">
        <v>7.5</v>
      </c>
      <c r="AK4">
        <v>6</v>
      </c>
      <c r="AL4">
        <v>6</v>
      </c>
      <c r="AM4">
        <v>8</v>
      </c>
      <c r="AN4">
        <v>6.5</v>
      </c>
      <c r="AO4">
        <v>7.5</v>
      </c>
      <c r="AP4">
        <v>7</v>
      </c>
      <c r="AQ4">
        <v>7.5</v>
      </c>
      <c r="AR4">
        <v>7.5</v>
      </c>
      <c r="AS4">
        <v>7.5</v>
      </c>
      <c r="AT4">
        <v>6.5</v>
      </c>
      <c r="AU4">
        <v>7.5</v>
      </c>
      <c r="AW4">
        <v>5.5</v>
      </c>
      <c r="AX4">
        <v>6.5</v>
      </c>
    </row>
    <row r="5" spans="1:50" x14ac:dyDescent="0.25">
      <c r="A5">
        <v>7.5</v>
      </c>
      <c r="B5">
        <v>6</v>
      </c>
      <c r="C5">
        <v>6.5</v>
      </c>
      <c r="D5">
        <v>7</v>
      </c>
      <c r="F5">
        <v>7</v>
      </c>
      <c r="G5">
        <v>7</v>
      </c>
      <c r="H5">
        <v>7.5</v>
      </c>
      <c r="I5">
        <v>5</v>
      </c>
      <c r="J5">
        <v>6</v>
      </c>
      <c r="K5">
        <v>6.5</v>
      </c>
      <c r="L5">
        <v>5</v>
      </c>
      <c r="M5">
        <v>7</v>
      </c>
      <c r="N5">
        <v>7.5</v>
      </c>
      <c r="O5">
        <v>7</v>
      </c>
      <c r="P5">
        <v>7.5</v>
      </c>
      <c r="Q5">
        <v>7.5</v>
      </c>
      <c r="R5">
        <v>7.5</v>
      </c>
      <c r="S5">
        <v>7</v>
      </c>
      <c r="T5">
        <v>7.5</v>
      </c>
      <c r="U5">
        <v>7</v>
      </c>
      <c r="V5">
        <v>5</v>
      </c>
      <c r="W5">
        <v>7.5</v>
      </c>
      <c r="X5">
        <v>7.5</v>
      </c>
      <c r="Y5">
        <v>7.5</v>
      </c>
      <c r="Z5">
        <v>7.5</v>
      </c>
      <c r="AA5">
        <v>7.5</v>
      </c>
      <c r="AB5">
        <v>7</v>
      </c>
      <c r="AC5">
        <v>7.5</v>
      </c>
      <c r="AD5">
        <v>6.5</v>
      </c>
      <c r="AE5">
        <v>7</v>
      </c>
      <c r="AH5">
        <v>7</v>
      </c>
      <c r="AI5">
        <v>7.5</v>
      </c>
      <c r="AJ5">
        <v>7.5</v>
      </c>
      <c r="AK5">
        <v>5</v>
      </c>
      <c r="AL5">
        <v>5</v>
      </c>
      <c r="AM5">
        <v>6.5</v>
      </c>
      <c r="AN5">
        <v>6.5</v>
      </c>
      <c r="AO5">
        <v>7</v>
      </c>
      <c r="AP5">
        <v>6.5</v>
      </c>
      <c r="AQ5">
        <v>7</v>
      </c>
      <c r="AR5">
        <v>3</v>
      </c>
      <c r="AS5">
        <v>6.5</v>
      </c>
      <c r="AT5">
        <v>6.5</v>
      </c>
      <c r="AU5">
        <v>6</v>
      </c>
      <c r="AW5">
        <v>5.5</v>
      </c>
      <c r="AX5">
        <v>6</v>
      </c>
    </row>
    <row r="6" spans="1:50" x14ac:dyDescent="0.25">
      <c r="A6">
        <v>7</v>
      </c>
      <c r="B6">
        <v>6.5</v>
      </c>
      <c r="C6">
        <v>6.5</v>
      </c>
      <c r="D6">
        <v>7</v>
      </c>
      <c r="F6">
        <v>7.5</v>
      </c>
      <c r="G6">
        <v>7</v>
      </c>
      <c r="H6">
        <v>6.5</v>
      </c>
      <c r="I6">
        <v>4</v>
      </c>
      <c r="J6">
        <v>6</v>
      </c>
      <c r="K6">
        <v>6.5</v>
      </c>
      <c r="L6">
        <v>6.5</v>
      </c>
      <c r="M6">
        <v>7</v>
      </c>
      <c r="N6">
        <v>7</v>
      </c>
      <c r="O6">
        <v>6.5</v>
      </c>
      <c r="P6">
        <v>7.5</v>
      </c>
      <c r="Q6">
        <v>7.5</v>
      </c>
      <c r="R6">
        <v>7.5</v>
      </c>
      <c r="S6">
        <v>7</v>
      </c>
      <c r="T6">
        <v>6.5</v>
      </c>
      <c r="U6">
        <v>7</v>
      </c>
      <c r="V6">
        <v>5</v>
      </c>
      <c r="W6">
        <v>7.5</v>
      </c>
      <c r="X6">
        <v>6.5</v>
      </c>
      <c r="Y6">
        <v>7.5</v>
      </c>
      <c r="Z6">
        <v>7.5</v>
      </c>
      <c r="AA6">
        <v>7</v>
      </c>
      <c r="AB6">
        <v>6.5</v>
      </c>
      <c r="AC6">
        <v>5</v>
      </c>
      <c r="AD6">
        <v>6.5</v>
      </c>
      <c r="AE6">
        <v>5</v>
      </c>
      <c r="AH6">
        <v>7.5</v>
      </c>
      <c r="AI6">
        <v>8</v>
      </c>
      <c r="AJ6">
        <v>4</v>
      </c>
      <c r="AK6">
        <v>6</v>
      </c>
      <c r="AL6">
        <v>6</v>
      </c>
      <c r="AM6">
        <v>6.5</v>
      </c>
      <c r="AN6">
        <v>7</v>
      </c>
      <c r="AO6">
        <v>7.5</v>
      </c>
      <c r="AP6">
        <v>6.5</v>
      </c>
      <c r="AQ6">
        <v>7.5</v>
      </c>
      <c r="AR6">
        <v>7</v>
      </c>
      <c r="AS6">
        <v>6</v>
      </c>
      <c r="AT6">
        <v>6.5</v>
      </c>
      <c r="AU6">
        <v>6</v>
      </c>
      <c r="AW6">
        <v>5.5</v>
      </c>
      <c r="AX6">
        <v>5</v>
      </c>
    </row>
    <row r="7" spans="1:50" x14ac:dyDescent="0.25">
      <c r="A7">
        <v>8</v>
      </c>
      <c r="B7">
        <v>6.5</v>
      </c>
      <c r="C7">
        <v>7</v>
      </c>
      <c r="D7">
        <v>7.5</v>
      </c>
      <c r="F7">
        <v>6</v>
      </c>
      <c r="G7">
        <v>7.5</v>
      </c>
      <c r="H7">
        <v>7.5</v>
      </c>
      <c r="I7">
        <v>4</v>
      </c>
      <c r="J7">
        <v>7</v>
      </c>
      <c r="K7">
        <v>7</v>
      </c>
      <c r="L7">
        <v>6.5</v>
      </c>
      <c r="M7">
        <v>7.5</v>
      </c>
      <c r="N7">
        <v>7.5</v>
      </c>
      <c r="O7">
        <v>7.5</v>
      </c>
      <c r="P7">
        <v>7.5</v>
      </c>
      <c r="Q7">
        <v>8</v>
      </c>
      <c r="R7">
        <v>7.5</v>
      </c>
      <c r="S7">
        <v>7</v>
      </c>
      <c r="T7">
        <v>7.5</v>
      </c>
      <c r="U7">
        <v>7</v>
      </c>
      <c r="V7">
        <v>6</v>
      </c>
      <c r="W7">
        <v>7.5</v>
      </c>
      <c r="X7">
        <v>7.5</v>
      </c>
      <c r="Y7">
        <v>7.5</v>
      </c>
      <c r="Z7">
        <v>7.5</v>
      </c>
      <c r="AA7">
        <v>7</v>
      </c>
      <c r="AB7">
        <v>7</v>
      </c>
      <c r="AC7">
        <v>7</v>
      </c>
      <c r="AD7">
        <v>6.5</v>
      </c>
      <c r="AE7">
        <v>5</v>
      </c>
      <c r="AH7">
        <v>6</v>
      </c>
      <c r="AI7">
        <v>8</v>
      </c>
      <c r="AJ7">
        <v>3</v>
      </c>
      <c r="AK7">
        <v>4</v>
      </c>
      <c r="AL7">
        <v>5</v>
      </c>
      <c r="AM7">
        <v>6</v>
      </c>
      <c r="AN7">
        <v>6</v>
      </c>
      <c r="AO7">
        <v>6.5</v>
      </c>
      <c r="AP7">
        <v>5</v>
      </c>
      <c r="AQ7">
        <v>7.5</v>
      </c>
      <c r="AR7">
        <v>4</v>
      </c>
      <c r="AS7">
        <v>6</v>
      </c>
      <c r="AT7">
        <v>4</v>
      </c>
      <c r="AU7">
        <v>6</v>
      </c>
      <c r="AW7">
        <v>6.5</v>
      </c>
      <c r="AX7">
        <v>6.5</v>
      </c>
    </row>
    <row r="8" spans="1:50" x14ac:dyDescent="0.25">
      <c r="A8">
        <v>7.5</v>
      </c>
      <c r="B8">
        <v>7</v>
      </c>
      <c r="C8">
        <v>6</v>
      </c>
      <c r="D8">
        <v>7.5</v>
      </c>
      <c r="F8">
        <v>7</v>
      </c>
      <c r="G8">
        <v>6</v>
      </c>
      <c r="H8">
        <v>6.5</v>
      </c>
      <c r="I8">
        <v>6</v>
      </c>
      <c r="J8">
        <v>6</v>
      </c>
      <c r="K8">
        <v>7</v>
      </c>
      <c r="L8">
        <v>7</v>
      </c>
      <c r="M8">
        <v>7.5</v>
      </c>
      <c r="N8">
        <v>6.5</v>
      </c>
      <c r="O8">
        <v>7</v>
      </c>
      <c r="P8">
        <v>6</v>
      </c>
      <c r="Q8">
        <v>7.5</v>
      </c>
      <c r="R8">
        <v>7.5</v>
      </c>
      <c r="S8">
        <v>7.5</v>
      </c>
      <c r="T8">
        <v>6</v>
      </c>
      <c r="U8">
        <v>6</v>
      </c>
      <c r="V8">
        <v>5</v>
      </c>
      <c r="W8">
        <v>6.5</v>
      </c>
      <c r="X8">
        <v>6.5</v>
      </c>
      <c r="Y8">
        <v>6</v>
      </c>
      <c r="Z8">
        <v>6.5</v>
      </c>
      <c r="AA8">
        <v>6.5</v>
      </c>
      <c r="AB8">
        <v>7</v>
      </c>
      <c r="AC8">
        <v>6.5</v>
      </c>
      <c r="AD8">
        <v>6.5</v>
      </c>
      <c r="AE8">
        <v>7</v>
      </c>
      <c r="AH8">
        <v>6.5</v>
      </c>
      <c r="AI8">
        <v>7.5</v>
      </c>
      <c r="AJ8">
        <v>6</v>
      </c>
      <c r="AK8">
        <v>5</v>
      </c>
      <c r="AL8">
        <v>5</v>
      </c>
      <c r="AM8">
        <v>6.5</v>
      </c>
      <c r="AN8">
        <v>7</v>
      </c>
      <c r="AO8">
        <v>6.5</v>
      </c>
      <c r="AP8">
        <v>6</v>
      </c>
      <c r="AQ8">
        <v>7.5</v>
      </c>
      <c r="AR8">
        <v>6.5</v>
      </c>
      <c r="AS8">
        <v>6.5</v>
      </c>
      <c r="AT8">
        <v>6.5</v>
      </c>
      <c r="AU8">
        <v>6.5</v>
      </c>
      <c r="AW8">
        <v>6.5</v>
      </c>
      <c r="AX8">
        <v>7</v>
      </c>
    </row>
    <row r="9" spans="1:50" x14ac:dyDescent="0.25">
      <c r="A9">
        <v>7.5</v>
      </c>
      <c r="B9">
        <v>7</v>
      </c>
      <c r="C9">
        <v>7</v>
      </c>
      <c r="D9">
        <v>5</v>
      </c>
      <c r="F9">
        <v>7</v>
      </c>
      <c r="G9">
        <v>6.5</v>
      </c>
      <c r="H9">
        <v>8</v>
      </c>
      <c r="I9">
        <v>5</v>
      </c>
      <c r="J9">
        <v>6</v>
      </c>
      <c r="K9">
        <v>6.5</v>
      </c>
      <c r="L9">
        <v>7</v>
      </c>
      <c r="M9">
        <v>7.5</v>
      </c>
      <c r="N9">
        <v>6.5</v>
      </c>
      <c r="O9">
        <v>7.5</v>
      </c>
      <c r="P9">
        <v>6.5</v>
      </c>
      <c r="Q9">
        <v>7.5</v>
      </c>
      <c r="R9">
        <v>8</v>
      </c>
      <c r="S9">
        <v>7.5</v>
      </c>
      <c r="T9">
        <v>4</v>
      </c>
      <c r="U9">
        <v>7</v>
      </c>
      <c r="V9">
        <v>5.5</v>
      </c>
      <c r="W9">
        <v>7</v>
      </c>
      <c r="X9">
        <v>7</v>
      </c>
      <c r="Y9">
        <v>7</v>
      </c>
      <c r="Z9">
        <v>6.5</v>
      </c>
      <c r="AA9">
        <v>7</v>
      </c>
      <c r="AB9">
        <v>7.5</v>
      </c>
      <c r="AC9">
        <v>7</v>
      </c>
      <c r="AD9">
        <v>6.5</v>
      </c>
      <c r="AE9">
        <v>6.5</v>
      </c>
      <c r="AH9">
        <v>7.5</v>
      </c>
      <c r="AI9">
        <v>8</v>
      </c>
      <c r="AJ9">
        <v>7</v>
      </c>
      <c r="AK9">
        <v>5</v>
      </c>
      <c r="AL9">
        <v>6.5</v>
      </c>
      <c r="AM9">
        <v>7.5</v>
      </c>
      <c r="AN9">
        <v>7.5</v>
      </c>
      <c r="AO9">
        <v>7.5</v>
      </c>
      <c r="AP9">
        <v>7</v>
      </c>
      <c r="AQ9">
        <v>8</v>
      </c>
      <c r="AR9">
        <v>7.5</v>
      </c>
      <c r="AS9">
        <v>7</v>
      </c>
      <c r="AT9">
        <v>7</v>
      </c>
      <c r="AU9">
        <v>6</v>
      </c>
      <c r="AW9">
        <v>6</v>
      </c>
      <c r="AX9">
        <v>6.5</v>
      </c>
    </row>
    <row r="10" spans="1:50" x14ac:dyDescent="0.25">
      <c r="A10">
        <v>14</v>
      </c>
      <c r="B10">
        <v>13</v>
      </c>
      <c r="C10">
        <v>12</v>
      </c>
      <c r="D10">
        <v>6.5</v>
      </c>
      <c r="F10">
        <v>7.5</v>
      </c>
      <c r="G10">
        <v>6</v>
      </c>
      <c r="H10">
        <v>7.5</v>
      </c>
      <c r="I10">
        <v>5</v>
      </c>
      <c r="J10">
        <v>6.5</v>
      </c>
      <c r="K10">
        <v>13</v>
      </c>
      <c r="L10">
        <v>13</v>
      </c>
      <c r="M10">
        <v>14</v>
      </c>
      <c r="N10">
        <v>7</v>
      </c>
      <c r="O10">
        <v>7.5</v>
      </c>
      <c r="P10">
        <v>7</v>
      </c>
      <c r="Q10">
        <v>8</v>
      </c>
      <c r="R10">
        <v>7.5</v>
      </c>
      <c r="S10">
        <v>7.5</v>
      </c>
      <c r="T10">
        <v>6.5</v>
      </c>
      <c r="U10">
        <v>7</v>
      </c>
      <c r="V10">
        <v>6</v>
      </c>
      <c r="W10">
        <v>7</v>
      </c>
      <c r="X10">
        <v>7.5</v>
      </c>
      <c r="Y10">
        <v>7</v>
      </c>
      <c r="Z10">
        <v>7</v>
      </c>
      <c r="AA10">
        <v>7</v>
      </c>
      <c r="AB10">
        <v>7.5</v>
      </c>
      <c r="AC10">
        <v>6.5</v>
      </c>
      <c r="AD10">
        <v>6.5</v>
      </c>
      <c r="AE10">
        <v>6.5</v>
      </c>
      <c r="AH10">
        <v>7.5</v>
      </c>
      <c r="AI10">
        <v>7</v>
      </c>
      <c r="AJ10">
        <v>7</v>
      </c>
      <c r="AK10">
        <v>5</v>
      </c>
      <c r="AL10">
        <v>5</v>
      </c>
      <c r="AM10">
        <v>6.5</v>
      </c>
      <c r="AN10">
        <v>6.5</v>
      </c>
      <c r="AO10">
        <v>6.5</v>
      </c>
      <c r="AP10">
        <v>7</v>
      </c>
      <c r="AQ10">
        <v>7.5</v>
      </c>
      <c r="AR10">
        <v>7</v>
      </c>
      <c r="AS10">
        <v>6</v>
      </c>
      <c r="AT10">
        <v>6</v>
      </c>
      <c r="AU10">
        <v>6</v>
      </c>
      <c r="AW10">
        <v>5</v>
      </c>
      <c r="AX10">
        <v>6.5</v>
      </c>
    </row>
    <row r="11" spans="1:50" x14ac:dyDescent="0.25">
      <c r="A11">
        <v>7</v>
      </c>
      <c r="B11">
        <v>6.5</v>
      </c>
      <c r="C11">
        <v>6.5</v>
      </c>
      <c r="D11">
        <v>13</v>
      </c>
      <c r="F11">
        <v>6.5</v>
      </c>
      <c r="G11">
        <v>7.5</v>
      </c>
      <c r="H11">
        <v>7.5</v>
      </c>
      <c r="I11">
        <v>6.5</v>
      </c>
      <c r="J11">
        <v>6.5</v>
      </c>
      <c r="K11">
        <v>7</v>
      </c>
      <c r="L11">
        <v>7</v>
      </c>
      <c r="M11">
        <v>7</v>
      </c>
      <c r="N11">
        <v>13</v>
      </c>
      <c r="O11">
        <v>13</v>
      </c>
      <c r="P11">
        <v>13</v>
      </c>
      <c r="Q11">
        <v>13</v>
      </c>
      <c r="R11">
        <v>14</v>
      </c>
      <c r="S11">
        <v>14</v>
      </c>
      <c r="T11">
        <v>13</v>
      </c>
      <c r="U11">
        <v>13</v>
      </c>
      <c r="V11">
        <v>13</v>
      </c>
      <c r="W11">
        <v>13</v>
      </c>
      <c r="X11">
        <v>12</v>
      </c>
      <c r="Y11">
        <v>12</v>
      </c>
      <c r="Z11">
        <v>14</v>
      </c>
      <c r="AA11">
        <v>10</v>
      </c>
      <c r="AB11">
        <v>13</v>
      </c>
      <c r="AC11">
        <v>13</v>
      </c>
      <c r="AD11">
        <v>14</v>
      </c>
      <c r="AE11">
        <v>14</v>
      </c>
      <c r="AH11">
        <v>7.5</v>
      </c>
      <c r="AI11">
        <v>8</v>
      </c>
      <c r="AJ11">
        <v>6.5</v>
      </c>
      <c r="AK11">
        <v>5</v>
      </c>
      <c r="AL11">
        <v>5</v>
      </c>
      <c r="AM11">
        <v>6.5</v>
      </c>
      <c r="AN11">
        <v>6.5</v>
      </c>
      <c r="AO11">
        <v>7</v>
      </c>
      <c r="AP11">
        <v>7</v>
      </c>
      <c r="AQ11">
        <v>7.5</v>
      </c>
      <c r="AR11">
        <v>7.5</v>
      </c>
      <c r="AS11">
        <v>6</v>
      </c>
      <c r="AT11">
        <v>6.5</v>
      </c>
      <c r="AU11">
        <v>6</v>
      </c>
      <c r="AW11">
        <v>6</v>
      </c>
      <c r="AX11">
        <v>7.5</v>
      </c>
    </row>
    <row r="12" spans="1:50" x14ac:dyDescent="0.25">
      <c r="A12">
        <v>8</v>
      </c>
      <c r="B12">
        <v>6.5</v>
      </c>
      <c r="C12">
        <v>7</v>
      </c>
      <c r="D12">
        <v>7.5</v>
      </c>
      <c r="F12">
        <v>6</v>
      </c>
      <c r="G12">
        <v>7.5</v>
      </c>
      <c r="H12">
        <v>7</v>
      </c>
      <c r="I12">
        <v>12</v>
      </c>
      <c r="J12">
        <v>12</v>
      </c>
      <c r="K12">
        <v>6.5</v>
      </c>
      <c r="L12">
        <v>4</v>
      </c>
      <c r="M12">
        <v>4</v>
      </c>
      <c r="N12">
        <v>8</v>
      </c>
      <c r="O12">
        <v>7.5</v>
      </c>
      <c r="P12">
        <v>7.5</v>
      </c>
      <c r="Q12">
        <v>7.5</v>
      </c>
      <c r="R12">
        <v>6.5</v>
      </c>
      <c r="S12">
        <v>7.5</v>
      </c>
      <c r="T12">
        <v>7.5</v>
      </c>
      <c r="U12">
        <v>4</v>
      </c>
      <c r="V12">
        <v>6</v>
      </c>
      <c r="W12">
        <v>7</v>
      </c>
      <c r="X12">
        <v>7</v>
      </c>
      <c r="Y12">
        <v>7.5</v>
      </c>
      <c r="Z12">
        <v>7.5</v>
      </c>
      <c r="AA12">
        <v>7.5</v>
      </c>
      <c r="AB12">
        <v>7.5</v>
      </c>
      <c r="AC12">
        <v>7</v>
      </c>
      <c r="AD12">
        <v>6.5</v>
      </c>
      <c r="AE12">
        <v>7</v>
      </c>
      <c r="AH12">
        <v>6</v>
      </c>
      <c r="AI12">
        <v>8</v>
      </c>
      <c r="AJ12">
        <v>4</v>
      </c>
      <c r="AK12">
        <v>4</v>
      </c>
      <c r="AL12">
        <v>4</v>
      </c>
      <c r="AM12">
        <v>5</v>
      </c>
      <c r="AN12">
        <v>5.5</v>
      </c>
      <c r="AO12">
        <v>5</v>
      </c>
      <c r="AP12">
        <v>5</v>
      </c>
      <c r="AQ12">
        <v>4</v>
      </c>
      <c r="AR12">
        <v>6</v>
      </c>
      <c r="AS12">
        <v>4</v>
      </c>
      <c r="AT12">
        <v>4</v>
      </c>
      <c r="AU12">
        <v>6</v>
      </c>
      <c r="AW12">
        <v>5</v>
      </c>
      <c r="AX12">
        <v>6.5</v>
      </c>
    </row>
    <row r="13" spans="1:50" x14ac:dyDescent="0.25">
      <c r="A13">
        <v>8</v>
      </c>
      <c r="B13">
        <v>6.5</v>
      </c>
      <c r="C13">
        <v>7</v>
      </c>
      <c r="D13">
        <v>6.5</v>
      </c>
      <c r="F13">
        <v>7.5</v>
      </c>
      <c r="G13">
        <v>7</v>
      </c>
      <c r="H13">
        <v>7.5</v>
      </c>
      <c r="I13">
        <v>7</v>
      </c>
      <c r="J13">
        <v>4</v>
      </c>
      <c r="K13">
        <v>7</v>
      </c>
      <c r="L13">
        <v>7</v>
      </c>
      <c r="M13">
        <v>7.5</v>
      </c>
      <c r="N13">
        <v>7</v>
      </c>
      <c r="O13">
        <v>7.5</v>
      </c>
      <c r="P13">
        <v>6.5</v>
      </c>
      <c r="Q13">
        <v>5</v>
      </c>
      <c r="R13">
        <v>7.5</v>
      </c>
      <c r="S13">
        <v>6.5</v>
      </c>
      <c r="T13">
        <v>5</v>
      </c>
      <c r="U13">
        <v>6.5</v>
      </c>
      <c r="V13">
        <v>5</v>
      </c>
      <c r="W13">
        <v>7</v>
      </c>
      <c r="X13">
        <v>7</v>
      </c>
      <c r="Y13">
        <v>6.5</v>
      </c>
      <c r="Z13">
        <v>7</v>
      </c>
      <c r="AA13">
        <v>7</v>
      </c>
      <c r="AB13">
        <v>7</v>
      </c>
      <c r="AC13">
        <v>6.5</v>
      </c>
      <c r="AD13">
        <v>7</v>
      </c>
      <c r="AE13">
        <v>7</v>
      </c>
      <c r="AH13">
        <v>7</v>
      </c>
      <c r="AI13">
        <v>7</v>
      </c>
      <c r="AJ13">
        <v>6</v>
      </c>
      <c r="AK13">
        <v>5</v>
      </c>
      <c r="AL13">
        <v>5</v>
      </c>
      <c r="AM13">
        <v>6.5</v>
      </c>
      <c r="AN13">
        <v>7</v>
      </c>
      <c r="AO13">
        <v>7</v>
      </c>
      <c r="AP13">
        <v>6.5</v>
      </c>
      <c r="AQ13">
        <v>6.5</v>
      </c>
      <c r="AR13">
        <v>6.5</v>
      </c>
      <c r="AS13">
        <v>6</v>
      </c>
      <c r="AT13">
        <v>6.5</v>
      </c>
      <c r="AU13">
        <v>6.5</v>
      </c>
      <c r="AW13">
        <v>6</v>
      </c>
      <c r="AX13">
        <v>7</v>
      </c>
    </row>
    <row r="14" spans="1:50" x14ac:dyDescent="0.25">
      <c r="A14">
        <v>8</v>
      </c>
      <c r="B14">
        <v>6.5</v>
      </c>
      <c r="C14">
        <v>6</v>
      </c>
      <c r="D14">
        <v>6.5</v>
      </c>
      <c r="F14">
        <v>7.5</v>
      </c>
      <c r="G14">
        <v>6.5</v>
      </c>
      <c r="H14">
        <v>7</v>
      </c>
      <c r="I14">
        <v>6</v>
      </c>
      <c r="J14">
        <v>4</v>
      </c>
      <c r="K14">
        <v>7</v>
      </c>
      <c r="L14">
        <v>7</v>
      </c>
      <c r="M14">
        <v>7.5</v>
      </c>
      <c r="N14">
        <v>7</v>
      </c>
      <c r="O14">
        <v>7.5</v>
      </c>
      <c r="P14">
        <v>7.5</v>
      </c>
      <c r="Q14">
        <v>6.5</v>
      </c>
      <c r="R14">
        <v>4</v>
      </c>
      <c r="S14">
        <v>7.5</v>
      </c>
      <c r="T14">
        <v>7</v>
      </c>
      <c r="U14">
        <v>6.5</v>
      </c>
      <c r="V14">
        <v>5</v>
      </c>
      <c r="W14">
        <v>7.5</v>
      </c>
      <c r="X14">
        <v>7.5</v>
      </c>
      <c r="Y14">
        <v>7</v>
      </c>
      <c r="Z14">
        <v>7.5</v>
      </c>
      <c r="AA14">
        <v>6.5</v>
      </c>
      <c r="AB14">
        <v>7</v>
      </c>
      <c r="AC14">
        <v>7</v>
      </c>
      <c r="AD14">
        <v>7</v>
      </c>
      <c r="AE14">
        <v>5.5</v>
      </c>
      <c r="AH14">
        <v>6.5</v>
      </c>
      <c r="AI14">
        <v>7</v>
      </c>
      <c r="AJ14">
        <v>6</v>
      </c>
      <c r="AK14">
        <v>5</v>
      </c>
      <c r="AL14">
        <v>5</v>
      </c>
      <c r="AM14">
        <v>6.5</v>
      </c>
      <c r="AN14">
        <v>6.5</v>
      </c>
      <c r="AO14">
        <v>6.5</v>
      </c>
      <c r="AP14">
        <v>6</v>
      </c>
      <c r="AQ14">
        <v>6.5</v>
      </c>
      <c r="AR14">
        <v>7</v>
      </c>
      <c r="AS14">
        <v>6</v>
      </c>
      <c r="AT14">
        <v>7</v>
      </c>
      <c r="AU14">
        <v>4</v>
      </c>
      <c r="AW14">
        <v>6.5</v>
      </c>
      <c r="AX14">
        <v>7</v>
      </c>
    </row>
    <row r="15" spans="1:50" x14ac:dyDescent="0.25">
      <c r="A15">
        <v>8</v>
      </c>
      <c r="B15">
        <v>6</v>
      </c>
      <c r="C15">
        <v>7</v>
      </c>
      <c r="D15">
        <v>7.5</v>
      </c>
      <c r="F15">
        <v>7</v>
      </c>
      <c r="G15">
        <v>7.5</v>
      </c>
      <c r="H15">
        <v>7.5</v>
      </c>
      <c r="I15">
        <v>5</v>
      </c>
      <c r="J15">
        <v>4</v>
      </c>
      <c r="K15">
        <v>7</v>
      </c>
      <c r="L15">
        <v>6.5</v>
      </c>
      <c r="M15">
        <v>6</v>
      </c>
      <c r="N15">
        <v>7</v>
      </c>
      <c r="O15">
        <v>6.5</v>
      </c>
      <c r="P15">
        <v>6.5</v>
      </c>
      <c r="Q15">
        <v>6.5</v>
      </c>
      <c r="R15">
        <v>7.5</v>
      </c>
      <c r="S15">
        <v>6.5</v>
      </c>
      <c r="T15">
        <v>6.5</v>
      </c>
      <c r="U15">
        <v>6.5</v>
      </c>
      <c r="V15">
        <v>5</v>
      </c>
      <c r="W15">
        <v>7.5</v>
      </c>
      <c r="X15">
        <v>6.5</v>
      </c>
      <c r="Y15">
        <v>7.5</v>
      </c>
      <c r="Z15">
        <v>6</v>
      </c>
      <c r="AA15">
        <v>7</v>
      </c>
      <c r="AB15">
        <v>6.5</v>
      </c>
      <c r="AC15">
        <v>7.5</v>
      </c>
      <c r="AD15">
        <v>6.5</v>
      </c>
      <c r="AE15">
        <v>6.5</v>
      </c>
      <c r="AH15">
        <v>7.5</v>
      </c>
      <c r="AI15">
        <v>8</v>
      </c>
      <c r="AJ15">
        <v>6.5</v>
      </c>
      <c r="AK15">
        <v>6</v>
      </c>
      <c r="AL15">
        <v>6</v>
      </c>
      <c r="AM15">
        <v>7</v>
      </c>
      <c r="AN15">
        <v>7</v>
      </c>
      <c r="AO15">
        <v>7</v>
      </c>
      <c r="AP15">
        <v>7</v>
      </c>
      <c r="AQ15">
        <v>7.5</v>
      </c>
      <c r="AR15">
        <v>7</v>
      </c>
      <c r="AS15">
        <v>7</v>
      </c>
      <c r="AT15">
        <v>7.5</v>
      </c>
      <c r="AU15">
        <v>6.5</v>
      </c>
      <c r="AW15">
        <v>5</v>
      </c>
      <c r="AX15">
        <v>7</v>
      </c>
    </row>
    <row r="16" spans="1:50" x14ac:dyDescent="0.25">
      <c r="A16">
        <v>9</v>
      </c>
      <c r="B16">
        <v>6.5</v>
      </c>
      <c r="C16">
        <v>7.5</v>
      </c>
      <c r="D16">
        <v>7.5</v>
      </c>
      <c r="F16">
        <v>7.5</v>
      </c>
      <c r="G16">
        <v>7</v>
      </c>
      <c r="H16">
        <v>6.5</v>
      </c>
      <c r="I16">
        <v>5</v>
      </c>
      <c r="J16">
        <v>6.5</v>
      </c>
      <c r="K16">
        <v>7</v>
      </c>
      <c r="L16">
        <v>7</v>
      </c>
      <c r="M16">
        <v>7.5</v>
      </c>
      <c r="N16">
        <v>7</v>
      </c>
      <c r="O16">
        <v>7.5</v>
      </c>
      <c r="P16">
        <v>7</v>
      </c>
      <c r="Q16">
        <v>7.5</v>
      </c>
      <c r="R16">
        <v>7.5</v>
      </c>
      <c r="S16">
        <v>6</v>
      </c>
      <c r="T16">
        <v>7</v>
      </c>
      <c r="U16">
        <v>7</v>
      </c>
      <c r="V16">
        <v>5</v>
      </c>
      <c r="W16">
        <v>8</v>
      </c>
      <c r="X16">
        <v>7.5</v>
      </c>
      <c r="Y16">
        <v>7.5</v>
      </c>
      <c r="Z16">
        <v>7</v>
      </c>
      <c r="AA16">
        <v>7.5</v>
      </c>
      <c r="AB16">
        <v>7</v>
      </c>
      <c r="AC16">
        <v>7.5</v>
      </c>
      <c r="AD16">
        <v>7.5</v>
      </c>
      <c r="AE16">
        <v>7</v>
      </c>
      <c r="AH16">
        <v>7</v>
      </c>
      <c r="AI16">
        <v>7</v>
      </c>
      <c r="AJ16">
        <v>6.5</v>
      </c>
      <c r="AK16">
        <v>6</v>
      </c>
      <c r="AL16">
        <v>6.5</v>
      </c>
      <c r="AM16">
        <v>7</v>
      </c>
      <c r="AN16">
        <v>7</v>
      </c>
      <c r="AO16">
        <v>6.5</v>
      </c>
      <c r="AP16">
        <v>6</v>
      </c>
      <c r="AQ16">
        <v>7</v>
      </c>
      <c r="AR16">
        <v>6.5</v>
      </c>
      <c r="AS16">
        <v>6.5</v>
      </c>
      <c r="AT16">
        <v>6</v>
      </c>
      <c r="AU16">
        <v>6.5</v>
      </c>
      <c r="AW16">
        <v>4</v>
      </c>
      <c r="AX16">
        <v>6</v>
      </c>
    </row>
    <row r="17" spans="1:50" x14ac:dyDescent="0.25">
      <c r="A17">
        <v>16</v>
      </c>
      <c r="B17">
        <v>14</v>
      </c>
      <c r="C17">
        <v>13</v>
      </c>
      <c r="D17">
        <v>13</v>
      </c>
      <c r="F17">
        <v>7</v>
      </c>
      <c r="G17">
        <v>7.5</v>
      </c>
      <c r="H17">
        <v>6.5</v>
      </c>
      <c r="I17">
        <v>5</v>
      </c>
      <c r="J17">
        <v>6</v>
      </c>
      <c r="K17">
        <v>13</v>
      </c>
      <c r="L17">
        <v>14</v>
      </c>
      <c r="M17">
        <v>15</v>
      </c>
      <c r="N17">
        <v>14</v>
      </c>
      <c r="O17">
        <v>15</v>
      </c>
      <c r="P17">
        <v>14</v>
      </c>
      <c r="Q17">
        <v>14</v>
      </c>
      <c r="R17">
        <v>15</v>
      </c>
      <c r="S17">
        <v>14</v>
      </c>
      <c r="T17">
        <v>13</v>
      </c>
      <c r="U17">
        <v>13</v>
      </c>
      <c r="V17">
        <v>13</v>
      </c>
      <c r="W17">
        <v>15</v>
      </c>
      <c r="X17">
        <v>15</v>
      </c>
      <c r="Y17">
        <v>13</v>
      </c>
      <c r="Z17">
        <v>15</v>
      </c>
      <c r="AA17">
        <v>14</v>
      </c>
      <c r="AB17">
        <v>14</v>
      </c>
      <c r="AC17">
        <v>14</v>
      </c>
      <c r="AD17">
        <v>14</v>
      </c>
      <c r="AE17">
        <v>13</v>
      </c>
      <c r="AH17">
        <v>7.5</v>
      </c>
      <c r="AI17">
        <v>8</v>
      </c>
      <c r="AJ17">
        <v>7</v>
      </c>
      <c r="AK17">
        <v>6.5</v>
      </c>
      <c r="AL17">
        <v>5</v>
      </c>
      <c r="AM17">
        <v>6.5</v>
      </c>
      <c r="AN17">
        <v>7</v>
      </c>
      <c r="AO17">
        <v>7</v>
      </c>
      <c r="AP17">
        <v>6.5</v>
      </c>
      <c r="AQ17">
        <v>7</v>
      </c>
      <c r="AR17">
        <v>7</v>
      </c>
      <c r="AS17">
        <v>7.5</v>
      </c>
      <c r="AT17">
        <v>4</v>
      </c>
      <c r="AU17">
        <v>7</v>
      </c>
      <c r="AW17">
        <v>6.5</v>
      </c>
      <c r="AX17">
        <v>7.5</v>
      </c>
    </row>
    <row r="18" spans="1:50" x14ac:dyDescent="0.25">
      <c r="A18">
        <v>15</v>
      </c>
      <c r="B18">
        <v>13</v>
      </c>
      <c r="C18">
        <v>13</v>
      </c>
      <c r="D18">
        <v>14</v>
      </c>
      <c r="F18">
        <v>7</v>
      </c>
      <c r="G18">
        <v>6.5</v>
      </c>
      <c r="H18">
        <v>6.5</v>
      </c>
      <c r="I18">
        <v>5</v>
      </c>
      <c r="J18">
        <v>4</v>
      </c>
      <c r="K18">
        <v>13</v>
      </c>
      <c r="L18">
        <v>13</v>
      </c>
      <c r="M18">
        <v>13</v>
      </c>
      <c r="N18">
        <v>13</v>
      </c>
      <c r="O18">
        <v>13</v>
      </c>
      <c r="P18">
        <v>13</v>
      </c>
      <c r="Q18">
        <v>13</v>
      </c>
      <c r="R18">
        <v>14</v>
      </c>
      <c r="S18">
        <v>13</v>
      </c>
      <c r="T18">
        <v>13</v>
      </c>
      <c r="U18">
        <v>13</v>
      </c>
      <c r="V18">
        <v>12</v>
      </c>
      <c r="W18">
        <v>13</v>
      </c>
      <c r="X18">
        <v>12</v>
      </c>
      <c r="Y18">
        <v>14</v>
      </c>
      <c r="Z18">
        <v>13</v>
      </c>
      <c r="AA18">
        <v>13</v>
      </c>
      <c r="AB18">
        <v>12</v>
      </c>
      <c r="AC18">
        <v>13</v>
      </c>
      <c r="AD18">
        <v>13</v>
      </c>
      <c r="AE18">
        <v>13</v>
      </c>
      <c r="AH18">
        <v>15</v>
      </c>
      <c r="AI18">
        <v>15</v>
      </c>
      <c r="AJ18">
        <v>14</v>
      </c>
      <c r="AK18">
        <v>14</v>
      </c>
      <c r="AL18">
        <v>13</v>
      </c>
      <c r="AM18">
        <v>14</v>
      </c>
      <c r="AN18">
        <v>14</v>
      </c>
      <c r="AO18">
        <v>14</v>
      </c>
      <c r="AP18">
        <v>14</v>
      </c>
      <c r="AQ18">
        <v>15</v>
      </c>
      <c r="AR18">
        <v>14</v>
      </c>
      <c r="AS18">
        <v>14</v>
      </c>
      <c r="AT18">
        <v>14</v>
      </c>
      <c r="AU18">
        <v>14</v>
      </c>
      <c r="AW18">
        <v>4</v>
      </c>
      <c r="AX18">
        <v>7</v>
      </c>
    </row>
    <row r="19" spans="1:50" x14ac:dyDescent="0.25">
      <c r="A19">
        <v>15</v>
      </c>
      <c r="B19">
        <v>13</v>
      </c>
      <c r="C19">
        <v>14</v>
      </c>
      <c r="D19">
        <v>15</v>
      </c>
      <c r="F19">
        <v>7.5</v>
      </c>
      <c r="G19">
        <v>14</v>
      </c>
      <c r="H19">
        <v>7.5</v>
      </c>
      <c r="I19">
        <v>6.5</v>
      </c>
      <c r="J19">
        <v>5</v>
      </c>
      <c r="K19">
        <v>14</v>
      </c>
      <c r="L19">
        <v>13</v>
      </c>
      <c r="M19">
        <v>14</v>
      </c>
      <c r="N19">
        <v>14</v>
      </c>
      <c r="O19">
        <v>14</v>
      </c>
      <c r="P19">
        <v>14</v>
      </c>
      <c r="Q19">
        <v>14</v>
      </c>
      <c r="R19">
        <v>15</v>
      </c>
      <c r="S19">
        <v>14</v>
      </c>
      <c r="T19">
        <v>14</v>
      </c>
      <c r="U19">
        <v>14</v>
      </c>
      <c r="V19">
        <v>10</v>
      </c>
      <c r="W19">
        <v>14</v>
      </c>
      <c r="X19">
        <v>15</v>
      </c>
      <c r="Y19">
        <v>15</v>
      </c>
      <c r="Z19">
        <v>15</v>
      </c>
      <c r="AA19">
        <v>15</v>
      </c>
      <c r="AB19">
        <v>14</v>
      </c>
      <c r="AC19">
        <v>14</v>
      </c>
      <c r="AD19">
        <v>13</v>
      </c>
      <c r="AE19">
        <v>14</v>
      </c>
      <c r="AH19">
        <v>13</v>
      </c>
      <c r="AI19">
        <v>14</v>
      </c>
      <c r="AJ19">
        <v>13</v>
      </c>
      <c r="AK19">
        <v>12</v>
      </c>
      <c r="AL19">
        <v>11</v>
      </c>
      <c r="AM19">
        <v>13</v>
      </c>
      <c r="AN19">
        <v>13</v>
      </c>
      <c r="AO19">
        <v>13</v>
      </c>
      <c r="AP19">
        <v>13</v>
      </c>
      <c r="AQ19">
        <v>13</v>
      </c>
      <c r="AR19">
        <v>13</v>
      </c>
      <c r="AS19">
        <v>13</v>
      </c>
      <c r="AT19">
        <v>13</v>
      </c>
      <c r="AU19">
        <v>12</v>
      </c>
      <c r="AW19">
        <v>6</v>
      </c>
      <c r="AX19">
        <v>7.5</v>
      </c>
    </row>
    <row r="20" spans="1:50" x14ac:dyDescent="0.25">
      <c r="A20">
        <v>14</v>
      </c>
      <c r="B20">
        <v>13</v>
      </c>
      <c r="C20">
        <v>13</v>
      </c>
      <c r="D20">
        <v>15</v>
      </c>
      <c r="F20">
        <v>6.5</v>
      </c>
      <c r="G20">
        <v>15</v>
      </c>
      <c r="H20">
        <v>7.5</v>
      </c>
      <c r="I20">
        <v>6</v>
      </c>
      <c r="J20">
        <v>6</v>
      </c>
      <c r="K20">
        <v>14</v>
      </c>
      <c r="L20">
        <v>14</v>
      </c>
      <c r="M20">
        <v>15</v>
      </c>
      <c r="N20">
        <v>14</v>
      </c>
      <c r="O20">
        <v>15</v>
      </c>
      <c r="P20">
        <v>15</v>
      </c>
      <c r="Q20">
        <v>14</v>
      </c>
      <c r="R20">
        <v>15</v>
      </c>
      <c r="S20">
        <v>14</v>
      </c>
      <c r="T20">
        <v>14</v>
      </c>
      <c r="U20">
        <v>14</v>
      </c>
      <c r="V20">
        <v>13</v>
      </c>
      <c r="W20">
        <v>14</v>
      </c>
      <c r="X20">
        <v>15</v>
      </c>
      <c r="Y20">
        <v>14</v>
      </c>
      <c r="Z20">
        <v>14</v>
      </c>
      <c r="AA20">
        <v>15</v>
      </c>
      <c r="AB20">
        <v>14</v>
      </c>
      <c r="AC20">
        <v>14</v>
      </c>
      <c r="AD20">
        <v>14</v>
      </c>
      <c r="AE20">
        <v>14</v>
      </c>
      <c r="AH20">
        <v>15</v>
      </c>
      <c r="AI20">
        <v>16</v>
      </c>
      <c r="AJ20">
        <v>13</v>
      </c>
      <c r="AK20">
        <v>10</v>
      </c>
      <c r="AL20">
        <v>12</v>
      </c>
      <c r="AM20">
        <v>13</v>
      </c>
      <c r="AN20">
        <v>12</v>
      </c>
      <c r="AO20">
        <v>14</v>
      </c>
      <c r="AP20">
        <v>13</v>
      </c>
      <c r="AQ20">
        <v>15</v>
      </c>
      <c r="AR20">
        <v>13</v>
      </c>
      <c r="AS20">
        <v>12</v>
      </c>
      <c r="AT20">
        <v>13</v>
      </c>
      <c r="AU20">
        <v>13</v>
      </c>
      <c r="AW20">
        <v>6</v>
      </c>
      <c r="AX20">
        <v>7.5</v>
      </c>
    </row>
    <row r="21" spans="1:50" x14ac:dyDescent="0.25">
      <c r="K21">
        <v>13</v>
      </c>
      <c r="L21">
        <v>13</v>
      </c>
      <c r="M21">
        <v>14</v>
      </c>
      <c r="N21">
        <v>13</v>
      </c>
      <c r="O21">
        <v>14</v>
      </c>
      <c r="P21">
        <v>14</v>
      </c>
      <c r="Q21">
        <v>13</v>
      </c>
      <c r="R21">
        <v>14</v>
      </c>
      <c r="S21">
        <v>14</v>
      </c>
      <c r="T21">
        <v>13</v>
      </c>
      <c r="U21">
        <v>13</v>
      </c>
      <c r="V21">
        <v>12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13</v>
      </c>
      <c r="AD21">
        <v>13</v>
      </c>
      <c r="AE21">
        <v>13</v>
      </c>
      <c r="AH21">
        <v>14</v>
      </c>
      <c r="AI21">
        <v>15</v>
      </c>
      <c r="AJ21">
        <v>13</v>
      </c>
      <c r="AK21">
        <v>12</v>
      </c>
      <c r="AL21">
        <v>12</v>
      </c>
      <c r="AM21">
        <v>14</v>
      </c>
      <c r="AN21">
        <v>13</v>
      </c>
      <c r="AO21">
        <v>14</v>
      </c>
      <c r="AP21">
        <v>13</v>
      </c>
      <c r="AQ21">
        <v>14</v>
      </c>
      <c r="AR21">
        <v>14</v>
      </c>
      <c r="AS21">
        <v>13</v>
      </c>
      <c r="AT21">
        <v>13</v>
      </c>
      <c r="AU21">
        <v>12</v>
      </c>
      <c r="AW21">
        <v>4</v>
      </c>
      <c r="AX21">
        <v>6</v>
      </c>
    </row>
    <row r="22" spans="1:50" x14ac:dyDescent="0.25">
      <c r="AH22">
        <f>SUM(AH18:AH21)</f>
        <v>57</v>
      </c>
      <c r="AI22">
        <f t="shared" ref="AI22:AQ22" si="0">SUM(AI18:AI21)</f>
        <v>60</v>
      </c>
      <c r="AJ22">
        <f t="shared" si="0"/>
        <v>53</v>
      </c>
      <c r="AK22">
        <f t="shared" si="0"/>
        <v>48</v>
      </c>
      <c r="AL22">
        <f t="shared" si="0"/>
        <v>48</v>
      </c>
      <c r="AM22">
        <f t="shared" si="0"/>
        <v>54</v>
      </c>
      <c r="AN22">
        <f t="shared" si="0"/>
        <v>52</v>
      </c>
      <c r="AO22">
        <f t="shared" si="0"/>
        <v>55</v>
      </c>
      <c r="AP22">
        <f t="shared" si="0"/>
        <v>53</v>
      </c>
      <c r="AQ22">
        <f t="shared" si="0"/>
        <v>57</v>
      </c>
      <c r="AR22">
        <f t="shared" ref="AR22" si="1">SUM(AR18:AR21)</f>
        <v>54</v>
      </c>
      <c r="AS22">
        <f t="shared" ref="AS22" si="2">SUM(AS18:AS21)</f>
        <v>52</v>
      </c>
      <c r="AT22">
        <f t="shared" ref="AT22:AU22" si="3">SUM(AT18:AT21)</f>
        <v>53</v>
      </c>
      <c r="AU22">
        <f t="shared" si="3"/>
        <v>51</v>
      </c>
      <c r="AW22">
        <v>6.5</v>
      </c>
      <c r="AX22">
        <v>7.5</v>
      </c>
    </row>
    <row r="23" spans="1:50" x14ac:dyDescent="0.25">
      <c r="K23">
        <f>SUM(K17:K21)</f>
        <v>67</v>
      </c>
      <c r="L23">
        <f t="shared" ref="L23:AA23" si="4">SUM(L17:L21)</f>
        <v>67</v>
      </c>
      <c r="M23">
        <f t="shared" si="4"/>
        <v>71</v>
      </c>
      <c r="N23">
        <f t="shared" si="4"/>
        <v>68</v>
      </c>
      <c r="O23">
        <f t="shared" si="4"/>
        <v>71</v>
      </c>
      <c r="P23">
        <f t="shared" si="4"/>
        <v>70</v>
      </c>
      <c r="Q23">
        <f t="shared" si="4"/>
        <v>68</v>
      </c>
      <c r="R23">
        <f t="shared" si="4"/>
        <v>73</v>
      </c>
      <c r="S23">
        <f t="shared" si="4"/>
        <v>69</v>
      </c>
      <c r="T23">
        <f t="shared" si="4"/>
        <v>67</v>
      </c>
      <c r="U23">
        <f t="shared" si="4"/>
        <v>67</v>
      </c>
      <c r="V23">
        <f t="shared" si="4"/>
        <v>60</v>
      </c>
      <c r="W23">
        <f t="shared" si="4"/>
        <v>70</v>
      </c>
      <c r="X23">
        <f t="shared" si="4"/>
        <v>71</v>
      </c>
      <c r="Y23">
        <f t="shared" si="4"/>
        <v>70</v>
      </c>
      <c r="Z23">
        <f t="shared" si="4"/>
        <v>71</v>
      </c>
      <c r="AA23">
        <f t="shared" ref="AA23" si="5">SUM(AA17:AA21)</f>
        <v>71</v>
      </c>
      <c r="AB23">
        <f t="shared" ref="AB23" si="6">SUM(AB17:AB21)</f>
        <v>68</v>
      </c>
      <c r="AC23">
        <f t="shared" ref="AC23" si="7">SUM(AC17:AC21)</f>
        <v>68</v>
      </c>
      <c r="AD23">
        <f t="shared" ref="AD23" si="8">SUM(AD17:AD21)</f>
        <v>67</v>
      </c>
      <c r="AE23">
        <f t="shared" ref="AE23" si="9">SUM(AE17:AE21)</f>
        <v>67</v>
      </c>
      <c r="AF23">
        <f t="shared" ref="AF23" si="10">SUM(AF17:AF21)</f>
        <v>0</v>
      </c>
      <c r="AG23">
        <f t="shared" ref="AG23" si="11">SUM(AG17:AG21)</f>
        <v>0</v>
      </c>
      <c r="AH23">
        <f>SUM(AH2:AH21)</f>
        <v>171</v>
      </c>
      <c r="AI23">
        <f t="shared" ref="AI23:AQ23" si="12">SUM(AI2:AI21)</f>
        <v>182.5</v>
      </c>
      <c r="AJ23">
        <f t="shared" si="12"/>
        <v>152</v>
      </c>
      <c r="AK23">
        <f t="shared" si="12"/>
        <v>133.5</v>
      </c>
      <c r="AL23">
        <f t="shared" si="12"/>
        <v>136.5</v>
      </c>
      <c r="AM23">
        <f t="shared" si="12"/>
        <v>161.5</v>
      </c>
      <c r="AN23">
        <f t="shared" si="12"/>
        <v>159</v>
      </c>
      <c r="AO23">
        <f t="shared" si="12"/>
        <v>164.5</v>
      </c>
      <c r="AP23">
        <f t="shared" si="12"/>
        <v>156</v>
      </c>
      <c r="AQ23">
        <f t="shared" si="12"/>
        <v>170.5</v>
      </c>
      <c r="AR23">
        <f t="shared" ref="AR23" si="13">SUM(AR2:AR21)</f>
        <v>158</v>
      </c>
      <c r="AS23">
        <f t="shared" ref="AS23" si="14">SUM(AS2:AS21)</f>
        <v>155.5</v>
      </c>
      <c r="AT23">
        <f t="shared" ref="AT23:AU23" si="15">SUM(AT2:AT21)</f>
        <v>152.5</v>
      </c>
      <c r="AU23">
        <f t="shared" si="15"/>
        <v>151.5</v>
      </c>
      <c r="AW23">
        <v>5</v>
      </c>
      <c r="AX23">
        <v>4</v>
      </c>
    </row>
    <row r="24" spans="1:50" x14ac:dyDescent="0.25">
      <c r="K24">
        <f>SUM(K2:K21)</f>
        <v>176</v>
      </c>
      <c r="L24">
        <f t="shared" ref="L24:Z24" si="16">SUM(L2:L21)</f>
        <v>172</v>
      </c>
      <c r="M24">
        <f t="shared" si="16"/>
        <v>181.5</v>
      </c>
      <c r="N24">
        <f t="shared" si="16"/>
        <v>179</v>
      </c>
      <c r="O24">
        <f t="shared" si="16"/>
        <v>185</v>
      </c>
      <c r="P24">
        <f t="shared" si="16"/>
        <v>181.5</v>
      </c>
      <c r="Q24">
        <f t="shared" si="16"/>
        <v>180.5</v>
      </c>
      <c r="R24">
        <f t="shared" si="16"/>
        <v>186.5</v>
      </c>
      <c r="S24">
        <v>179</v>
      </c>
      <c r="T24">
        <f t="shared" si="16"/>
        <v>172</v>
      </c>
      <c r="U24">
        <f t="shared" si="16"/>
        <v>172.5</v>
      </c>
      <c r="V24">
        <f t="shared" si="16"/>
        <v>147.5</v>
      </c>
      <c r="W24">
        <f t="shared" si="16"/>
        <v>185</v>
      </c>
      <c r="X24">
        <f t="shared" si="16"/>
        <v>183</v>
      </c>
      <c r="Y24">
        <f t="shared" si="16"/>
        <v>183</v>
      </c>
      <c r="Z24">
        <f t="shared" si="16"/>
        <v>185</v>
      </c>
      <c r="AA24">
        <f t="shared" ref="AA24" si="17">SUM(AA2:AA21)</f>
        <v>180</v>
      </c>
      <c r="AB24">
        <f t="shared" ref="AB24" si="18">SUM(AB2:AB21)</f>
        <v>174</v>
      </c>
      <c r="AC24">
        <f t="shared" ref="AC24" si="19">SUM(AC2:AC21)</f>
        <v>177.5</v>
      </c>
      <c r="AD24">
        <f t="shared" ref="AD24" si="20">SUM(AD2:AD21)</f>
        <v>174</v>
      </c>
      <c r="AE24">
        <f t="shared" ref="AE24" si="21">SUM(AE2:AE21)</f>
        <v>171</v>
      </c>
      <c r="AF24">
        <f t="shared" ref="AF24" si="22">SUM(AF2:AF21)</f>
        <v>0</v>
      </c>
      <c r="AG24">
        <f t="shared" ref="AG24" si="23">SUM(AG2:AG21)</f>
        <v>0</v>
      </c>
      <c r="AH24">
        <v>240</v>
      </c>
      <c r="AI24">
        <v>240</v>
      </c>
      <c r="AJ24">
        <v>240</v>
      </c>
      <c r="AK24">
        <v>240</v>
      </c>
      <c r="AL24">
        <v>240</v>
      </c>
      <c r="AM24">
        <v>240</v>
      </c>
      <c r="AN24">
        <v>240</v>
      </c>
      <c r="AO24">
        <v>240</v>
      </c>
      <c r="AP24">
        <v>240</v>
      </c>
      <c r="AQ24">
        <v>240</v>
      </c>
      <c r="AR24">
        <v>240</v>
      </c>
      <c r="AS24">
        <v>240</v>
      </c>
      <c r="AT24">
        <v>240</v>
      </c>
      <c r="AU24">
        <v>240</v>
      </c>
      <c r="AW24">
        <v>4</v>
      </c>
      <c r="AX24">
        <v>7.5</v>
      </c>
    </row>
    <row r="25" spans="1:50" x14ac:dyDescent="0.25">
      <c r="A25">
        <v>15</v>
      </c>
      <c r="B25">
        <v>12</v>
      </c>
      <c r="C25">
        <v>12</v>
      </c>
      <c r="D25">
        <v>14</v>
      </c>
      <c r="F25">
        <v>14</v>
      </c>
      <c r="G25">
        <f>SUM(G2:G20)</f>
        <v>149</v>
      </c>
      <c r="H25">
        <v>6.5</v>
      </c>
      <c r="I25">
        <v>6.5</v>
      </c>
      <c r="J25">
        <v>6.5</v>
      </c>
      <c r="K25">
        <v>260</v>
      </c>
      <c r="L25">
        <v>260</v>
      </c>
      <c r="M25">
        <v>260</v>
      </c>
      <c r="N25">
        <v>260</v>
      </c>
      <c r="O25">
        <v>260</v>
      </c>
      <c r="P25">
        <v>260</v>
      </c>
      <c r="Q25">
        <v>260</v>
      </c>
      <c r="R25">
        <v>260</v>
      </c>
      <c r="S25">
        <v>260</v>
      </c>
      <c r="T25">
        <v>260</v>
      </c>
      <c r="U25">
        <v>260</v>
      </c>
      <c r="V25">
        <v>260</v>
      </c>
      <c r="W25">
        <v>260</v>
      </c>
      <c r="X25">
        <v>260</v>
      </c>
      <c r="Y25">
        <v>260</v>
      </c>
      <c r="Z25">
        <v>260</v>
      </c>
      <c r="AA25">
        <v>260</v>
      </c>
      <c r="AB25">
        <v>260</v>
      </c>
      <c r="AC25">
        <v>260</v>
      </c>
      <c r="AD25">
        <v>260</v>
      </c>
      <c r="AE25">
        <v>260</v>
      </c>
      <c r="AF25">
        <v>260</v>
      </c>
      <c r="AG25">
        <v>260</v>
      </c>
      <c r="AH25">
        <f>AH23/AH24*100</f>
        <v>71.25</v>
      </c>
      <c r="AI25">
        <f t="shared" ref="AI25:AQ25" si="24">AI23/AI24*100</f>
        <v>76.041666666666657</v>
      </c>
      <c r="AJ25">
        <f t="shared" si="24"/>
        <v>63.333333333333329</v>
      </c>
      <c r="AK25">
        <f t="shared" si="24"/>
        <v>55.625</v>
      </c>
      <c r="AL25">
        <f t="shared" si="24"/>
        <v>56.875</v>
      </c>
      <c r="AM25">
        <f t="shared" si="24"/>
        <v>67.291666666666671</v>
      </c>
      <c r="AN25">
        <f t="shared" si="24"/>
        <v>66.25</v>
      </c>
      <c r="AO25">
        <f t="shared" si="24"/>
        <v>68.541666666666671</v>
      </c>
      <c r="AP25">
        <f t="shared" si="24"/>
        <v>65</v>
      </c>
      <c r="AQ25">
        <f t="shared" si="24"/>
        <v>71.041666666666671</v>
      </c>
      <c r="AR25">
        <f t="shared" ref="AR25" si="25">AR23/AR24*100</f>
        <v>65.833333333333329</v>
      </c>
      <c r="AS25">
        <f t="shared" ref="AS25" si="26">AS23/AS24*100</f>
        <v>64.791666666666671</v>
      </c>
      <c r="AT25">
        <f t="shared" ref="AT25:AU25" si="27">AT23/AT24*100</f>
        <v>63.541666666666664</v>
      </c>
      <c r="AU25">
        <f t="shared" si="27"/>
        <v>63.125</v>
      </c>
      <c r="AW25">
        <v>6</v>
      </c>
      <c r="AX25">
        <v>7.5</v>
      </c>
    </row>
    <row r="26" spans="1:50" x14ac:dyDescent="0.25">
      <c r="A26">
        <f>SUM(A2:A25)</f>
        <v>196.5</v>
      </c>
      <c r="B26">
        <f t="shared" ref="B26:E26" si="28">SUM(B2:B25)</f>
        <v>170</v>
      </c>
      <c r="C26">
        <f t="shared" si="28"/>
        <v>171.5</v>
      </c>
      <c r="D26">
        <f t="shared" si="28"/>
        <v>181</v>
      </c>
      <c r="E26">
        <f t="shared" si="28"/>
        <v>0</v>
      </c>
      <c r="F26">
        <v>14</v>
      </c>
      <c r="G26">
        <v>210</v>
      </c>
      <c r="H26">
        <v>7.5</v>
      </c>
      <c r="I26">
        <v>13</v>
      </c>
      <c r="J26">
        <v>13</v>
      </c>
      <c r="K26">
        <f>K24/K25*100</f>
        <v>67.692307692307693</v>
      </c>
      <c r="L26">
        <f t="shared" ref="L26:Z26" si="29">L24/L25*100</f>
        <v>66.153846153846146</v>
      </c>
      <c r="M26">
        <f t="shared" si="29"/>
        <v>69.807692307692307</v>
      </c>
      <c r="N26">
        <f t="shared" si="29"/>
        <v>68.84615384615384</v>
      </c>
      <c r="O26">
        <f t="shared" si="29"/>
        <v>71.15384615384616</v>
      </c>
      <c r="P26">
        <f t="shared" si="29"/>
        <v>69.807692307692307</v>
      </c>
      <c r="Q26">
        <f t="shared" si="29"/>
        <v>69.42307692307692</v>
      </c>
      <c r="R26">
        <f t="shared" si="29"/>
        <v>71.730769230769226</v>
      </c>
      <c r="S26">
        <f t="shared" si="29"/>
        <v>68.84615384615384</v>
      </c>
      <c r="T26">
        <f t="shared" si="29"/>
        <v>66.153846153846146</v>
      </c>
      <c r="U26">
        <f t="shared" si="29"/>
        <v>66.34615384615384</v>
      </c>
      <c r="V26">
        <f t="shared" si="29"/>
        <v>56.730769230769226</v>
      </c>
      <c r="W26">
        <f t="shared" si="29"/>
        <v>71.15384615384616</v>
      </c>
      <c r="X26">
        <f t="shared" si="29"/>
        <v>70.384615384615387</v>
      </c>
      <c r="Y26">
        <f t="shared" si="29"/>
        <v>70.384615384615387</v>
      </c>
      <c r="Z26">
        <f t="shared" si="29"/>
        <v>71.15384615384616</v>
      </c>
      <c r="AA26">
        <f t="shared" ref="AA26" si="30">AA24/AA25*100</f>
        <v>69.230769230769226</v>
      </c>
      <c r="AB26">
        <f t="shared" ref="AB26" si="31">AB24/AB25*100</f>
        <v>66.92307692307692</v>
      </c>
      <c r="AC26">
        <f t="shared" ref="AC26" si="32">AC24/AC25*100</f>
        <v>68.269230769230774</v>
      </c>
      <c r="AD26">
        <f t="shared" ref="AD26" si="33">AD24/AD25*100</f>
        <v>66.92307692307692</v>
      </c>
      <c r="AE26">
        <f t="shared" ref="AE26" si="34">AE24/AE25*100</f>
        <v>65.769230769230774</v>
      </c>
      <c r="AF26">
        <f t="shared" ref="AF26" si="35">AF24/AF25*100</f>
        <v>0</v>
      </c>
      <c r="AG26">
        <f t="shared" ref="AG26" si="36">AG24/AG25*100</f>
        <v>0</v>
      </c>
      <c r="AW26">
        <v>13</v>
      </c>
      <c r="AX26">
        <v>14</v>
      </c>
    </row>
    <row r="27" spans="1:50" x14ac:dyDescent="0.25">
      <c r="A27">
        <v>260</v>
      </c>
      <c r="B27">
        <v>260</v>
      </c>
      <c r="C27">
        <v>260</v>
      </c>
      <c r="D27">
        <v>260</v>
      </c>
      <c r="E27">
        <v>260</v>
      </c>
      <c r="F27">
        <f>SUM(F2:F26)</f>
        <v>161</v>
      </c>
      <c r="G27">
        <f>G25/G26*100</f>
        <v>70.952380952380949</v>
      </c>
      <c r="H27">
        <v>7.5</v>
      </c>
      <c r="I27">
        <v>12</v>
      </c>
      <c r="J27">
        <v>12</v>
      </c>
      <c r="S27">
        <v>2</v>
      </c>
      <c r="AW27">
        <v>12</v>
      </c>
      <c r="AX27">
        <v>13</v>
      </c>
    </row>
    <row r="28" spans="1:50" x14ac:dyDescent="0.25">
      <c r="A28">
        <f>A26/A27*100</f>
        <v>75.57692307692308</v>
      </c>
      <c r="B28">
        <f t="shared" ref="B28:E28" si="37">B26/B27*100</f>
        <v>65.384615384615387</v>
      </c>
      <c r="C28">
        <f t="shared" si="37"/>
        <v>65.961538461538467</v>
      </c>
      <c r="D28">
        <f t="shared" si="37"/>
        <v>69.615384615384613</v>
      </c>
      <c r="E28">
        <f t="shared" si="37"/>
        <v>0</v>
      </c>
      <c r="F28">
        <v>230</v>
      </c>
      <c r="H28">
        <v>6.5</v>
      </c>
      <c r="I28">
        <v>10</v>
      </c>
      <c r="J28">
        <v>12</v>
      </c>
      <c r="AW28">
        <v>10</v>
      </c>
      <c r="AX28">
        <v>14</v>
      </c>
    </row>
    <row r="29" spans="1:50" x14ac:dyDescent="0.25">
      <c r="F29">
        <f>F27/F28*100</f>
        <v>70</v>
      </c>
      <c r="H29">
        <v>7</v>
      </c>
      <c r="I29">
        <v>12</v>
      </c>
      <c r="J29">
        <v>12</v>
      </c>
      <c r="AW29">
        <v>12</v>
      </c>
      <c r="AX29">
        <v>14</v>
      </c>
    </row>
    <row r="30" spans="1:50" x14ac:dyDescent="0.25">
      <c r="H30">
        <v>15</v>
      </c>
      <c r="I30">
        <f>SUM(I2:I29)</f>
        <v>161</v>
      </c>
      <c r="J30">
        <f>SUM(J2:J29)</f>
        <v>170</v>
      </c>
      <c r="AW30">
        <f>SUM(AW2:AW29)</f>
        <v>178</v>
      </c>
      <c r="AX30">
        <f>SUM(AX2:AX29)</f>
        <v>215</v>
      </c>
    </row>
    <row r="31" spans="1:50" x14ac:dyDescent="0.25">
      <c r="H31">
        <v>13</v>
      </c>
      <c r="I31">
        <v>290</v>
      </c>
      <c r="J31">
        <v>290</v>
      </c>
      <c r="AW31">
        <v>320</v>
      </c>
      <c r="AX31">
        <v>320</v>
      </c>
    </row>
    <row r="32" spans="1:50" x14ac:dyDescent="0.25">
      <c r="H32">
        <v>15</v>
      </c>
      <c r="I32">
        <f>I30/I31*100</f>
        <v>55.517241379310342</v>
      </c>
      <c r="J32">
        <f>J30/J31*100</f>
        <v>58.620689655172406</v>
      </c>
      <c r="AW32">
        <f>AW30/AW31*100</f>
        <v>55.625</v>
      </c>
      <c r="AX32">
        <f>AX30/AX31*100</f>
        <v>67.1875</v>
      </c>
    </row>
    <row r="33" spans="8:8" x14ac:dyDescent="0.25">
      <c r="H33">
        <v>14</v>
      </c>
    </row>
    <row r="34" spans="8:8" x14ac:dyDescent="0.25">
      <c r="H34">
        <f>SUM(H2:H33)</f>
        <v>227</v>
      </c>
    </row>
    <row r="35" spans="8:8" x14ac:dyDescent="0.25">
      <c r="H35">
        <v>320</v>
      </c>
    </row>
    <row r="36" spans="8:8" x14ac:dyDescent="0.25">
      <c r="H36">
        <f>H34/H35*100</f>
        <v>70.9375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Unaff Dressage incl NSEA NCHQ_C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2018-06-23T15:41:13Z</cp:lastPrinted>
  <dcterms:created xsi:type="dcterms:W3CDTF">2018-06-22T11:52:16Z</dcterms:created>
  <dcterms:modified xsi:type="dcterms:W3CDTF">2018-06-23T16:33:56Z</dcterms:modified>
</cp:coreProperties>
</file>