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Dressage at Beaver Hall _Class_" sheetId="1" r:id="rId1"/>
    <sheet name="Sheet1" sheetId="2" r:id="rId2"/>
    <sheet name="Sheet2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7" i="1"/>
  <c r="H46" i="1"/>
  <c r="H45" i="1"/>
  <c r="H44" i="1"/>
  <c r="H43" i="1"/>
  <c r="H42" i="1"/>
  <c r="H41" i="1"/>
  <c r="BC21" i="3"/>
  <c r="BC19" i="3"/>
  <c r="AZ15" i="3"/>
  <c r="AZ17" i="3" s="1"/>
  <c r="BA15" i="3"/>
  <c r="BA17" i="3" s="1"/>
  <c r="AY17" i="3"/>
  <c r="AY15" i="3"/>
  <c r="AW34" i="3"/>
  <c r="AW32" i="3"/>
  <c r="AV31" i="3"/>
  <c r="AV34" i="3"/>
  <c r="AU31" i="3"/>
  <c r="AU32" i="3"/>
  <c r="AU34" i="3" s="1"/>
  <c r="U21" i="4"/>
  <c r="V21" i="4"/>
  <c r="W21" i="4"/>
  <c r="X21" i="4"/>
  <c r="U22" i="4"/>
  <c r="U24" i="4" s="1"/>
  <c r="V22" i="4"/>
  <c r="W22" i="4"/>
  <c r="X22" i="4"/>
  <c r="V24" i="4"/>
  <c r="W24" i="4"/>
  <c r="X24" i="4"/>
  <c r="H78" i="1"/>
  <c r="H72" i="1"/>
  <c r="H71" i="1"/>
  <c r="H74" i="1"/>
  <c r="H79" i="1"/>
  <c r="H82" i="1"/>
  <c r="H75" i="1"/>
  <c r="H80" i="1"/>
  <c r="H77" i="1"/>
  <c r="H76" i="1"/>
  <c r="H81" i="1"/>
  <c r="H73" i="1"/>
  <c r="H70" i="1"/>
  <c r="AL31" i="3"/>
  <c r="AM31" i="3"/>
  <c r="AN31" i="3"/>
  <c r="AO31" i="3"/>
  <c r="AP31" i="3"/>
  <c r="AQ31" i="3"/>
  <c r="AR31" i="3"/>
  <c r="AS31" i="3"/>
  <c r="AT31" i="3"/>
  <c r="AK31" i="3"/>
  <c r="AL32" i="3"/>
  <c r="AL34" i="3" s="1"/>
  <c r="AM32" i="3"/>
  <c r="AM34" i="3" s="1"/>
  <c r="AN32" i="3"/>
  <c r="AN34" i="3" s="1"/>
  <c r="AO32" i="3"/>
  <c r="AO34" i="3" s="1"/>
  <c r="AP32" i="3"/>
  <c r="AP34" i="3" s="1"/>
  <c r="AQ32" i="3"/>
  <c r="AQ34" i="3" s="1"/>
  <c r="AR32" i="3"/>
  <c r="AR34" i="3" s="1"/>
  <c r="AS32" i="3"/>
  <c r="AS34" i="3" s="1"/>
  <c r="AT32" i="3"/>
  <c r="AT34" i="3" s="1"/>
  <c r="AK34" i="3"/>
  <c r="AK32" i="3"/>
  <c r="H60" i="1"/>
  <c r="H64" i="1"/>
  <c r="H65" i="1"/>
  <c r="H67" i="1"/>
  <c r="H63" i="1"/>
  <c r="H62" i="1"/>
  <c r="H66" i="1"/>
  <c r="H59" i="1"/>
  <c r="H61" i="1"/>
  <c r="AB28" i="3"/>
  <c r="AC28" i="3"/>
  <c r="AD28" i="3"/>
  <c r="AE28" i="3"/>
  <c r="AF28" i="3"/>
  <c r="AG28" i="3"/>
  <c r="AH28" i="3"/>
  <c r="AI28" i="3"/>
  <c r="AJ28" i="3"/>
  <c r="AA28" i="3"/>
  <c r="AB29" i="3"/>
  <c r="AB32" i="3" s="1"/>
  <c r="AC29" i="3"/>
  <c r="AC32" i="3" s="1"/>
  <c r="AD29" i="3"/>
  <c r="AD32" i="3" s="1"/>
  <c r="AE29" i="3"/>
  <c r="AE32" i="3" s="1"/>
  <c r="AF29" i="3"/>
  <c r="AF32" i="3" s="1"/>
  <c r="AG29" i="3"/>
  <c r="AG32" i="3" s="1"/>
  <c r="AH29" i="3"/>
  <c r="AH32" i="3" s="1"/>
  <c r="AI29" i="3"/>
  <c r="AJ29" i="3"/>
  <c r="AI32" i="3"/>
  <c r="AJ32" i="3"/>
  <c r="AA32" i="3"/>
  <c r="AA29" i="3"/>
  <c r="H28" i="1"/>
  <c r="H29" i="1"/>
  <c r="H30" i="1"/>
  <c r="H35" i="1"/>
  <c r="H36" i="1"/>
  <c r="H33" i="1"/>
  <c r="H32" i="1"/>
  <c r="H34" i="1"/>
  <c r="H31" i="1"/>
  <c r="U22" i="3"/>
  <c r="V22" i="3"/>
  <c r="W22" i="3"/>
  <c r="X22" i="3"/>
  <c r="Y22" i="3"/>
  <c r="Z22" i="3"/>
  <c r="U23" i="3"/>
  <c r="U25" i="3" s="1"/>
  <c r="V23" i="3"/>
  <c r="V25" i="3" s="1"/>
  <c r="W23" i="3"/>
  <c r="W25" i="3" s="1"/>
  <c r="X23" i="3"/>
  <c r="Y23" i="3"/>
  <c r="Y25" i="3" s="1"/>
  <c r="Z23" i="3"/>
  <c r="Z25" i="3" s="1"/>
  <c r="X25" i="3"/>
  <c r="L21" i="4"/>
  <c r="M21" i="4"/>
  <c r="N21" i="4"/>
  <c r="O21" i="4"/>
  <c r="P21" i="4"/>
  <c r="Q21" i="4"/>
  <c r="R21" i="4"/>
  <c r="S21" i="4"/>
  <c r="T21" i="4"/>
  <c r="K21" i="4"/>
  <c r="L22" i="4"/>
  <c r="L24" i="4" s="1"/>
  <c r="M22" i="4"/>
  <c r="M24" i="4" s="1"/>
  <c r="N22" i="4"/>
  <c r="N24" i="4" s="1"/>
  <c r="O22" i="4"/>
  <c r="O24" i="4" s="1"/>
  <c r="P22" i="4"/>
  <c r="P24" i="4" s="1"/>
  <c r="Q24" i="4"/>
  <c r="R22" i="4"/>
  <c r="R24" i="4" s="1"/>
  <c r="S22" i="4"/>
  <c r="S24" i="4" s="1"/>
  <c r="T22" i="4"/>
  <c r="T24" i="4"/>
  <c r="K24" i="4"/>
  <c r="K22" i="4"/>
  <c r="M22" i="3"/>
  <c r="N22" i="3"/>
  <c r="O22" i="3"/>
  <c r="P22" i="3"/>
  <c r="Q22" i="3"/>
  <c r="R22" i="3"/>
  <c r="S22" i="3"/>
  <c r="T22" i="3"/>
  <c r="L23" i="3"/>
  <c r="L25" i="3" s="1"/>
  <c r="L22" i="3"/>
  <c r="M23" i="3"/>
  <c r="M25" i="3" s="1"/>
  <c r="N23" i="3"/>
  <c r="N25" i="3" s="1"/>
  <c r="O23" i="3"/>
  <c r="O25" i="3" s="1"/>
  <c r="P23" i="3"/>
  <c r="P25" i="3" s="1"/>
  <c r="Q23" i="3"/>
  <c r="Q25" i="3" s="1"/>
  <c r="R23" i="3"/>
  <c r="R25" i="3" s="1"/>
  <c r="S23" i="3"/>
  <c r="S25" i="3" s="1"/>
  <c r="T23" i="3"/>
  <c r="T25" i="3" s="1"/>
  <c r="B23" i="4"/>
  <c r="C23" i="4"/>
  <c r="D23" i="4"/>
  <c r="E23" i="4"/>
  <c r="F23" i="4"/>
  <c r="G23" i="4"/>
  <c r="H23" i="4"/>
  <c r="I23" i="4"/>
  <c r="J23" i="4"/>
  <c r="A23" i="4"/>
  <c r="B24" i="4"/>
  <c r="B26" i="4" s="1"/>
  <c r="C24" i="4"/>
  <c r="C26" i="4" s="1"/>
  <c r="D24" i="4"/>
  <c r="D26" i="4" s="1"/>
  <c r="E24" i="4"/>
  <c r="E26" i="4" s="1"/>
  <c r="F24" i="4"/>
  <c r="F26" i="4" s="1"/>
  <c r="G24" i="4"/>
  <c r="H24" i="4"/>
  <c r="I24" i="4"/>
  <c r="J24" i="4"/>
  <c r="G26" i="4"/>
  <c r="H26" i="4"/>
  <c r="I26" i="4"/>
  <c r="J26" i="4"/>
  <c r="A26" i="4"/>
  <c r="A24" i="4"/>
  <c r="H25" i="1"/>
  <c r="H24" i="1"/>
  <c r="H23" i="1"/>
  <c r="H27" i="1"/>
  <c r="H26" i="1"/>
  <c r="H22" i="1"/>
  <c r="H21" i="1"/>
  <c r="J25" i="3"/>
  <c r="J23" i="3"/>
  <c r="G23" i="3"/>
  <c r="G25" i="3" s="1"/>
  <c r="H23" i="3"/>
  <c r="H25" i="3" s="1"/>
  <c r="I23" i="3"/>
  <c r="I25" i="3"/>
  <c r="F25" i="3"/>
  <c r="F23" i="3"/>
  <c r="E27" i="3"/>
  <c r="B19" i="3"/>
  <c r="B23" i="3" s="1"/>
  <c r="C19" i="3"/>
  <c r="C23" i="3" s="1"/>
  <c r="D19" i="3"/>
  <c r="D23" i="3"/>
  <c r="A23" i="3"/>
  <c r="A19" i="3"/>
</calcChain>
</file>

<file path=xl/sharedStrings.xml><?xml version="1.0" encoding="utf-8"?>
<sst xmlns="http://schemas.openxmlformats.org/spreadsheetml/2006/main" count="239" uniqueCount="109">
  <si>
    <t>Horse</t>
  </si>
  <si>
    <t>Hedge Side Arena</t>
  </si>
  <si>
    <t>Ms S Styles</t>
  </si>
  <si>
    <t xml:space="preserve">U-Chill Kenney </t>
  </si>
  <si>
    <t>S</t>
  </si>
  <si>
    <t>Ms P Szulzycka</t>
  </si>
  <si>
    <t>Jette</t>
  </si>
  <si>
    <t>Miss Y Harrison</t>
  </si>
  <si>
    <t>Blainroe Bindy</t>
  </si>
  <si>
    <t>s</t>
  </si>
  <si>
    <t>Mr J Bowen</t>
  </si>
  <si>
    <t>Silver Kingsman</t>
  </si>
  <si>
    <t>Ms Vicky Lowe</t>
  </si>
  <si>
    <t>Utah</t>
  </si>
  <si>
    <t>Ms A Unwin</t>
  </si>
  <si>
    <t>arleys dun deal</t>
  </si>
  <si>
    <t>G</t>
  </si>
  <si>
    <t>Ms L Jenkinson-Dix</t>
  </si>
  <si>
    <t>Bathleyhills Justifiable</t>
  </si>
  <si>
    <t xml:space="preserve">  </t>
  </si>
  <si>
    <t>Ms C Mascarehas</t>
  </si>
  <si>
    <t>Josse</t>
  </si>
  <si>
    <t xml:space="preserve">Jette </t>
  </si>
  <si>
    <t>Shop Side Arena</t>
  </si>
  <si>
    <t>Ms M Clayton</t>
  </si>
  <si>
    <t>Dolly</t>
  </si>
  <si>
    <t>A</t>
  </si>
  <si>
    <t>Ms L Defty</t>
  </si>
  <si>
    <t xml:space="preserve">twyford nicolette </t>
  </si>
  <si>
    <t>Ms Holly James</t>
  </si>
  <si>
    <t>Leandra</t>
  </si>
  <si>
    <t>P12</t>
  </si>
  <si>
    <t>Ms T Harvey</t>
  </si>
  <si>
    <t>Henry</t>
  </si>
  <si>
    <t>P7</t>
  </si>
  <si>
    <t>Ms Kate Hasset</t>
  </si>
  <si>
    <t>Shiver Me Timbers</t>
  </si>
  <si>
    <t>Ms H Gee</t>
  </si>
  <si>
    <t>Jeez Man Of Marks</t>
  </si>
  <si>
    <t>P13</t>
  </si>
  <si>
    <t>Ms K Bennett</t>
  </si>
  <si>
    <t>Ludworth Albion</t>
  </si>
  <si>
    <t>Ms D Newton</t>
  </si>
  <si>
    <t>Jolly Fergus</t>
  </si>
  <si>
    <t>B</t>
  </si>
  <si>
    <t>Ms G Pickering</t>
  </si>
  <si>
    <t>Supernoodle</t>
  </si>
  <si>
    <t>Ms B Fitzsimmons</t>
  </si>
  <si>
    <t>Mrs Pickering</t>
  </si>
  <si>
    <t>Ms S Raven</t>
  </si>
  <si>
    <t>Ms H Warburton</t>
  </si>
  <si>
    <t>Ms Rebecca Dawes</t>
  </si>
  <si>
    <t>Bobby Partridge</t>
  </si>
  <si>
    <t>Ms A Geary</t>
  </si>
  <si>
    <t xml:space="preserve">Machno Nestor  </t>
  </si>
  <si>
    <t>Ms J Harkness</t>
  </si>
  <si>
    <t>Inouk</t>
  </si>
  <si>
    <t>Ms N Chapman</t>
  </si>
  <si>
    <t xml:space="preserve">Boysie </t>
  </si>
  <si>
    <t>Miss Louise Horn</t>
  </si>
  <si>
    <t>Swanlow Sirocco</t>
  </si>
  <si>
    <t>Mrs E Jablonski</t>
  </si>
  <si>
    <t xml:space="preserve">Higgens Van De Uilenhoek </t>
  </si>
  <si>
    <t>Ms T Sellars</t>
  </si>
  <si>
    <t>Faszination</t>
  </si>
  <si>
    <t>Mrs E Foster</t>
  </si>
  <si>
    <t>Embarrs Quest</t>
  </si>
  <si>
    <t>Ms Kerry Whitham</t>
  </si>
  <si>
    <t>George</t>
  </si>
  <si>
    <t>Ms Helen Lowe</t>
  </si>
  <si>
    <t>Ms O Commins</t>
  </si>
  <si>
    <t>E. Carnsdale Exclusive</t>
  </si>
  <si>
    <t>Mrs Jennifer Latchford</t>
  </si>
  <si>
    <t>Pronto B</t>
  </si>
  <si>
    <t>Ms A Armitage</t>
  </si>
  <si>
    <t>Tye</t>
  </si>
  <si>
    <t>Ms Kate Earthy</t>
  </si>
  <si>
    <t>Faze</t>
  </si>
  <si>
    <t>Mrs Lucy Annat</t>
  </si>
  <si>
    <t>April</t>
  </si>
  <si>
    <t>Ms S Jones</t>
  </si>
  <si>
    <t>River Rico</t>
  </si>
  <si>
    <t>Ms S Wane</t>
  </si>
  <si>
    <t xml:space="preserve">SHAMMAR </t>
  </si>
  <si>
    <t>N28</t>
  </si>
  <si>
    <t>N34Q</t>
  </si>
  <si>
    <t>Intro</t>
  </si>
  <si>
    <t>Green Horse</t>
  </si>
  <si>
    <t>Prelim</t>
  </si>
  <si>
    <t>Novice</t>
  </si>
  <si>
    <t>P13Q</t>
  </si>
  <si>
    <t>P14Q</t>
  </si>
  <si>
    <t>E40</t>
  </si>
  <si>
    <t>E53Q</t>
  </si>
  <si>
    <t>Flashman Ferdinand</t>
  </si>
  <si>
    <t>D Jessop</t>
  </si>
  <si>
    <t>NFSQ</t>
  </si>
  <si>
    <t>EFSQ</t>
  </si>
  <si>
    <t xml:space="preserve">S </t>
  </si>
  <si>
    <t>P18</t>
  </si>
  <si>
    <t xml:space="preserve">B </t>
  </si>
  <si>
    <t xml:space="preserve">G </t>
  </si>
  <si>
    <t>P Dewhurst</t>
  </si>
  <si>
    <t>H Lowe</t>
  </si>
  <si>
    <t>J Bradshaw</t>
  </si>
  <si>
    <t>R  Metcalfe</t>
  </si>
  <si>
    <t>Barzini</t>
  </si>
  <si>
    <t>Gwen</t>
  </si>
  <si>
    <t>F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</si>
</sst>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0" borderId="10" xfId="0" applyNumberFormat="1" applyBorder="1"/>
    <xf numFmtId="0" fontId="18" fillId="0" borderId="10" xfId="0" applyFont="1" applyBorder="1"/>
    <xf numFmtId="0" fontId="18" fillId="0" borderId="0" xfId="0" applyFont="1"/>
    <xf numFmtId="0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T10" sqref="T10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25.140625" bestFit="1" customWidth="1"/>
    <col min="4" max="4" width="21" bestFit="1" customWidth="1"/>
    <col min="5" max="5" width="4.42578125" bestFit="1" customWidth="1"/>
    <col min="6" max="7" width="6" bestFit="1" customWidth="1"/>
    <col min="8" max="9" width="6.5703125" customWidth="1"/>
    <col min="10" max="10" width="2" bestFit="1" customWidth="1"/>
  </cols>
  <sheetData>
    <row r="1" spans="1:10" x14ac:dyDescent="0.25">
      <c r="A1" s="1"/>
      <c r="B1" s="1"/>
      <c r="C1" s="5" t="s">
        <v>23</v>
      </c>
      <c r="D1" s="1"/>
      <c r="E1" s="1"/>
      <c r="F1" s="1"/>
      <c r="G1" s="1"/>
      <c r="H1" s="1"/>
      <c r="I1" s="1"/>
      <c r="J1" s="3"/>
    </row>
    <row r="2" spans="1:10" x14ac:dyDescent="0.25">
      <c r="A2" s="2"/>
      <c r="B2" s="1"/>
      <c r="C2" s="5" t="s">
        <v>86</v>
      </c>
      <c r="D2" s="5" t="s">
        <v>102</v>
      </c>
      <c r="E2" s="1"/>
      <c r="F2" s="1"/>
      <c r="G2" s="1"/>
      <c r="H2" s="1"/>
      <c r="I2" s="1"/>
      <c r="J2" s="3"/>
    </row>
    <row r="3" spans="1:10" x14ac:dyDescent="0.25">
      <c r="A3" s="2"/>
      <c r="B3" s="1">
        <v>65</v>
      </c>
      <c r="C3" s="1" t="s">
        <v>25</v>
      </c>
      <c r="D3" s="1" t="s">
        <v>24</v>
      </c>
      <c r="E3" s="1" t="s">
        <v>26</v>
      </c>
      <c r="F3" s="1"/>
      <c r="G3" s="1">
        <v>65.650000000000006</v>
      </c>
      <c r="H3" s="1">
        <v>1</v>
      </c>
      <c r="I3" s="1"/>
      <c r="J3" s="3"/>
    </row>
    <row r="4" spans="1:10" x14ac:dyDescent="0.25">
      <c r="A4" s="2"/>
      <c r="B4" s="1">
        <v>71</v>
      </c>
      <c r="C4" s="1" t="s">
        <v>28</v>
      </c>
      <c r="D4" s="1" t="s">
        <v>27</v>
      </c>
      <c r="E4" s="1" t="s">
        <v>26</v>
      </c>
      <c r="F4" s="1"/>
      <c r="G4" s="1">
        <v>62.39</v>
      </c>
      <c r="H4" s="1">
        <v>2</v>
      </c>
      <c r="I4" s="1"/>
      <c r="J4" s="3"/>
    </row>
    <row r="5" spans="1:10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1"/>
      <c r="C6" s="5" t="s">
        <v>87</v>
      </c>
      <c r="D6" s="1"/>
      <c r="E6" s="1"/>
      <c r="F6" s="1"/>
      <c r="G6" s="1"/>
      <c r="H6" s="1"/>
      <c r="I6" s="1"/>
      <c r="J6" s="3"/>
    </row>
    <row r="7" spans="1:10" x14ac:dyDescent="0.25">
      <c r="A7" s="2"/>
      <c r="B7" s="1">
        <v>70</v>
      </c>
      <c r="C7" s="1" t="s">
        <v>30</v>
      </c>
      <c r="D7" s="1" t="s">
        <v>29</v>
      </c>
      <c r="E7" s="1" t="s">
        <v>31</v>
      </c>
      <c r="F7" s="1"/>
      <c r="G7" s="1">
        <v>61.48</v>
      </c>
      <c r="H7" s="1"/>
      <c r="I7" s="1"/>
      <c r="J7" s="3"/>
    </row>
    <row r="8" spans="1:10" x14ac:dyDescent="0.25">
      <c r="A8" s="2"/>
      <c r="B8" s="1">
        <v>53</v>
      </c>
      <c r="C8" s="1" t="s">
        <v>33</v>
      </c>
      <c r="D8" s="1" t="s">
        <v>32</v>
      </c>
      <c r="E8" s="1" t="s">
        <v>34</v>
      </c>
      <c r="F8" s="1"/>
      <c r="G8" s="1"/>
      <c r="H8" s="1"/>
      <c r="I8" s="1"/>
      <c r="J8" s="3"/>
    </row>
    <row r="9" spans="1:10" x14ac:dyDescent="0.25">
      <c r="A9" s="2"/>
      <c r="B9" s="1">
        <v>78</v>
      </c>
      <c r="C9" s="1" t="s">
        <v>36</v>
      </c>
      <c r="D9" s="1" t="s">
        <v>35</v>
      </c>
      <c r="E9" s="1" t="s">
        <v>34</v>
      </c>
      <c r="F9" s="1"/>
      <c r="G9" s="1"/>
      <c r="H9" s="1"/>
      <c r="I9" s="1"/>
      <c r="J9" s="3"/>
    </row>
    <row r="10" spans="1:10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2"/>
      <c r="B11" s="1"/>
      <c r="C11" s="5" t="s">
        <v>88</v>
      </c>
      <c r="D11" s="1" t="s">
        <v>19</v>
      </c>
      <c r="E11" s="1"/>
      <c r="F11" s="1"/>
      <c r="G11" s="1"/>
      <c r="H11" s="1"/>
      <c r="I11" s="1"/>
      <c r="J11" s="3"/>
    </row>
    <row r="12" spans="1:10" x14ac:dyDescent="0.25">
      <c r="A12" s="2"/>
      <c r="B12" s="1">
        <v>74</v>
      </c>
      <c r="C12" s="1" t="s">
        <v>38</v>
      </c>
      <c r="D12" s="1" t="s">
        <v>37</v>
      </c>
      <c r="E12" s="1" t="s">
        <v>39</v>
      </c>
      <c r="F12" s="1"/>
      <c r="G12" s="1">
        <v>68.84</v>
      </c>
      <c r="H12" s="1">
        <v>1</v>
      </c>
      <c r="I12" s="1"/>
      <c r="J12" s="3"/>
    </row>
    <row r="13" spans="1:10" x14ac:dyDescent="0.25">
      <c r="A13" s="2"/>
      <c r="B13" s="1">
        <v>70</v>
      </c>
      <c r="C13" s="1" t="s">
        <v>107</v>
      </c>
      <c r="D13" s="1" t="s">
        <v>108</v>
      </c>
      <c r="E13" s="1" t="s">
        <v>39</v>
      </c>
      <c r="F13" s="1"/>
      <c r="G13" s="1">
        <v>67.88</v>
      </c>
      <c r="H13" s="1">
        <v>2</v>
      </c>
      <c r="I13" s="1"/>
      <c r="J13" s="3"/>
    </row>
    <row r="14" spans="1:10" x14ac:dyDescent="0.25">
      <c r="A14" s="2"/>
      <c r="B14" s="1">
        <v>62</v>
      </c>
      <c r="C14" s="1" t="s">
        <v>41</v>
      </c>
      <c r="D14" s="1" t="s">
        <v>40</v>
      </c>
      <c r="E14" s="1" t="s">
        <v>99</v>
      </c>
      <c r="F14" s="1"/>
      <c r="G14" s="1">
        <v>67.69</v>
      </c>
      <c r="H14" s="1">
        <v>3</v>
      </c>
      <c r="I14" s="1"/>
      <c r="J14" s="3"/>
    </row>
    <row r="15" spans="1:10" x14ac:dyDescent="0.25">
      <c r="A15" s="2"/>
      <c r="B15" s="1">
        <v>74</v>
      </c>
      <c r="C15" s="1" t="s">
        <v>38</v>
      </c>
      <c r="D15" s="1" t="s">
        <v>37</v>
      </c>
      <c r="E15" s="1" t="s">
        <v>99</v>
      </c>
      <c r="F15" s="1"/>
      <c r="G15" s="1">
        <v>66.73</v>
      </c>
      <c r="H15" s="1">
        <v>4</v>
      </c>
      <c r="I15" s="1"/>
      <c r="J15" s="3"/>
    </row>
    <row r="16" spans="1:10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2"/>
      <c r="B17" s="1"/>
      <c r="C17" s="5" t="s">
        <v>89</v>
      </c>
      <c r="D17" s="1" t="s">
        <v>19</v>
      </c>
      <c r="E17" s="1"/>
      <c r="F17" s="1"/>
      <c r="G17" s="1"/>
      <c r="H17" s="1"/>
      <c r="I17" s="1"/>
      <c r="J17" s="3"/>
    </row>
    <row r="18" spans="1:10" x14ac:dyDescent="0.25">
      <c r="A18" s="2"/>
      <c r="B18" s="1">
        <v>62</v>
      </c>
      <c r="C18" s="1" t="s">
        <v>41</v>
      </c>
      <c r="D18" s="1" t="s">
        <v>40</v>
      </c>
      <c r="E18" s="1" t="s">
        <v>84</v>
      </c>
      <c r="F18" s="1"/>
      <c r="G18" s="1">
        <v>65.83</v>
      </c>
      <c r="H18" s="1"/>
      <c r="I18" s="1"/>
      <c r="J18" s="3"/>
    </row>
    <row r="19" spans="1:10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6" t="s">
        <v>90</v>
      </c>
      <c r="B20" s="1"/>
      <c r="C20" s="1"/>
      <c r="D20" s="1" t="s">
        <v>19</v>
      </c>
      <c r="E20" s="1"/>
      <c r="F20" s="1"/>
      <c r="G20" s="1"/>
      <c r="H20" s="1"/>
      <c r="I20" s="1"/>
      <c r="J20" s="3"/>
    </row>
    <row r="21" spans="1:10" x14ac:dyDescent="0.25">
      <c r="A21" s="2"/>
      <c r="B21" s="1">
        <v>44</v>
      </c>
      <c r="C21" s="1" t="s">
        <v>106</v>
      </c>
      <c r="D21" s="1" t="s">
        <v>105</v>
      </c>
      <c r="E21" s="1" t="s">
        <v>44</v>
      </c>
      <c r="F21" s="1">
        <v>0</v>
      </c>
      <c r="G21" s="1"/>
      <c r="H21" s="1">
        <f>F21/260*100</f>
        <v>0</v>
      </c>
      <c r="I21" s="1"/>
      <c r="J21" s="3"/>
    </row>
    <row r="22" spans="1:10" x14ac:dyDescent="0.25">
      <c r="A22" s="2"/>
      <c r="B22" s="1">
        <v>54</v>
      </c>
      <c r="C22" s="1" t="s">
        <v>0</v>
      </c>
      <c r="D22" s="1" t="s">
        <v>50</v>
      </c>
      <c r="E22" s="1" t="s">
        <v>44</v>
      </c>
      <c r="F22" s="1">
        <v>167.5</v>
      </c>
      <c r="G22" s="1">
        <v>65</v>
      </c>
      <c r="H22" s="1">
        <f>F22/260*100</f>
        <v>64.423076923076934</v>
      </c>
      <c r="I22" s="1">
        <v>1</v>
      </c>
      <c r="J22" s="3"/>
    </row>
    <row r="23" spans="1:10" x14ac:dyDescent="0.25">
      <c r="A23" s="2"/>
      <c r="B23" s="1">
        <v>60</v>
      </c>
      <c r="C23" s="1" t="s">
        <v>46</v>
      </c>
      <c r="D23" s="1" t="s">
        <v>45</v>
      </c>
      <c r="E23" s="1" t="s">
        <v>100</v>
      </c>
      <c r="F23" s="1">
        <v>156.5</v>
      </c>
      <c r="G23" s="1">
        <v>61</v>
      </c>
      <c r="H23" s="1">
        <f>F23/260*100</f>
        <v>60.192307692307686</v>
      </c>
      <c r="I23" s="1">
        <v>2</v>
      </c>
      <c r="J23" s="3"/>
    </row>
    <row r="24" spans="1:10" x14ac:dyDescent="0.25">
      <c r="A24" s="2"/>
      <c r="B24" s="1">
        <v>57</v>
      </c>
      <c r="C24" s="1" t="s">
        <v>43</v>
      </c>
      <c r="D24" s="1" t="s">
        <v>42</v>
      </c>
      <c r="E24" s="1" t="s">
        <v>44</v>
      </c>
      <c r="F24" s="1">
        <v>0</v>
      </c>
      <c r="G24" s="1"/>
      <c r="H24" s="1">
        <f>F24/260*100</f>
        <v>0</v>
      </c>
      <c r="I24" s="1"/>
      <c r="J24" s="3"/>
    </row>
    <row r="25" spans="1:10" x14ac:dyDescent="0.25">
      <c r="A25" s="2"/>
      <c r="B25" s="1">
        <v>52</v>
      </c>
      <c r="C25" s="1" t="s">
        <v>21</v>
      </c>
      <c r="D25" s="1" t="s">
        <v>20</v>
      </c>
      <c r="E25" s="1" t="s">
        <v>98</v>
      </c>
      <c r="F25" s="1">
        <v>181</v>
      </c>
      <c r="G25" s="1">
        <v>68</v>
      </c>
      <c r="H25" s="1">
        <f>F25/260*100</f>
        <v>69.615384615384613</v>
      </c>
      <c r="I25" s="1">
        <v>1</v>
      </c>
      <c r="J25" s="3"/>
    </row>
    <row r="26" spans="1:10" x14ac:dyDescent="0.25">
      <c r="A26" s="2"/>
      <c r="B26" s="1">
        <v>81</v>
      </c>
      <c r="C26" s="1" t="s">
        <v>28</v>
      </c>
      <c r="D26" s="1" t="s">
        <v>49</v>
      </c>
      <c r="E26" s="1" t="s">
        <v>4</v>
      </c>
      <c r="F26" s="1">
        <v>175</v>
      </c>
      <c r="G26" s="1">
        <v>67</v>
      </c>
      <c r="H26" s="1">
        <f>F26/260*100</f>
        <v>67.307692307692307</v>
      </c>
      <c r="I26" s="1">
        <v>2</v>
      </c>
      <c r="J26" s="3"/>
    </row>
    <row r="27" spans="1:10" x14ac:dyDescent="0.25">
      <c r="A27" s="2"/>
      <c r="B27" s="1">
        <v>61</v>
      </c>
      <c r="C27" s="1" t="s">
        <v>48</v>
      </c>
      <c r="D27" s="1" t="s">
        <v>47</v>
      </c>
      <c r="E27" s="1" t="s">
        <v>98</v>
      </c>
      <c r="F27" s="1">
        <v>168.5</v>
      </c>
      <c r="G27" s="1">
        <v>65</v>
      </c>
      <c r="H27" s="1">
        <f>F27/260*100</f>
        <v>64.807692307692307</v>
      </c>
      <c r="I27" s="1">
        <v>3</v>
      </c>
      <c r="J27" s="3"/>
    </row>
    <row r="28" spans="1:10" x14ac:dyDescent="0.25">
      <c r="A28" s="2"/>
      <c r="B28" s="1">
        <v>40</v>
      </c>
      <c r="C28" s="1" t="s">
        <v>52</v>
      </c>
      <c r="D28" s="1" t="s">
        <v>51</v>
      </c>
      <c r="E28" s="1" t="s">
        <v>4</v>
      </c>
      <c r="F28" s="1">
        <v>167</v>
      </c>
      <c r="G28" s="1">
        <v>64</v>
      </c>
      <c r="H28" s="1">
        <f t="shared" ref="H28:H37" si="0">F28/260*100</f>
        <v>64.230769230769241</v>
      </c>
      <c r="I28" s="1">
        <v>4</v>
      </c>
      <c r="J28" s="3"/>
    </row>
    <row r="29" spans="1:10" x14ac:dyDescent="0.25">
      <c r="A29" s="4"/>
      <c r="B29" s="3"/>
      <c r="C29" s="3"/>
      <c r="D29" s="3" t="s">
        <v>19</v>
      </c>
      <c r="E29" s="3"/>
      <c r="F29" s="3"/>
      <c r="G29" s="3"/>
      <c r="H29" s="3">
        <f t="shared" si="0"/>
        <v>0</v>
      </c>
      <c r="I29" s="3"/>
      <c r="J29" s="3"/>
    </row>
    <row r="30" spans="1:10" x14ac:dyDescent="0.25">
      <c r="A30" s="6" t="s">
        <v>91</v>
      </c>
      <c r="B30" s="1"/>
      <c r="C30" s="1"/>
      <c r="D30" s="1" t="s">
        <v>19</v>
      </c>
      <c r="E30" s="1"/>
      <c r="F30" s="1"/>
      <c r="G30" s="1"/>
      <c r="H30" s="1">
        <f t="shared" si="0"/>
        <v>0</v>
      </c>
      <c r="I30" s="1"/>
      <c r="J30" s="3"/>
    </row>
    <row r="31" spans="1:10" x14ac:dyDescent="0.25">
      <c r="A31" s="2"/>
      <c r="B31" s="1">
        <v>52</v>
      </c>
      <c r="C31" s="1" t="s">
        <v>21</v>
      </c>
      <c r="D31" s="1" t="s">
        <v>20</v>
      </c>
      <c r="E31" s="1" t="s">
        <v>9</v>
      </c>
      <c r="F31" s="1">
        <v>177</v>
      </c>
      <c r="G31" s="1">
        <v>69</v>
      </c>
      <c r="H31" s="1">
        <f>F31/260*100</f>
        <v>68.07692307692308</v>
      </c>
      <c r="I31" s="1">
        <v>1</v>
      </c>
      <c r="J31" s="3"/>
    </row>
    <row r="32" spans="1:10" x14ac:dyDescent="0.25">
      <c r="A32" s="2"/>
      <c r="B32" s="1">
        <v>81</v>
      </c>
      <c r="C32" s="1" t="s">
        <v>28</v>
      </c>
      <c r="D32" s="1" t="s">
        <v>49</v>
      </c>
      <c r="E32" s="1" t="s">
        <v>4</v>
      </c>
      <c r="F32" s="1">
        <v>176.5</v>
      </c>
      <c r="G32" s="1">
        <v>67</v>
      </c>
      <c r="H32" s="1">
        <f>F32/260*100</f>
        <v>67.884615384615387</v>
      </c>
      <c r="I32" s="1">
        <v>2</v>
      </c>
      <c r="J32" s="3"/>
    </row>
    <row r="33" spans="1:10" x14ac:dyDescent="0.25">
      <c r="A33" s="2"/>
      <c r="B33" s="1">
        <v>61</v>
      </c>
      <c r="C33" s="1" t="s">
        <v>48</v>
      </c>
      <c r="D33" s="1" t="s">
        <v>47</v>
      </c>
      <c r="E33" s="1" t="s">
        <v>4</v>
      </c>
      <c r="F33" s="1">
        <v>169</v>
      </c>
      <c r="G33" s="1">
        <v>65</v>
      </c>
      <c r="H33" s="1">
        <f>F33/260*100</f>
        <v>65</v>
      </c>
      <c r="I33" s="1">
        <v>3</v>
      </c>
      <c r="J33" s="3"/>
    </row>
    <row r="34" spans="1:10" x14ac:dyDescent="0.25">
      <c r="A34" s="2"/>
      <c r="B34" s="1">
        <v>40</v>
      </c>
      <c r="C34" s="1" t="s">
        <v>52</v>
      </c>
      <c r="D34" s="1" t="s">
        <v>51</v>
      </c>
      <c r="E34" s="1" t="s">
        <v>4</v>
      </c>
      <c r="F34" s="1">
        <v>169</v>
      </c>
      <c r="G34" s="1">
        <v>64</v>
      </c>
      <c r="H34" s="1">
        <f>F34/260*100</f>
        <v>65</v>
      </c>
      <c r="I34" s="1">
        <v>4</v>
      </c>
      <c r="J34" s="3"/>
    </row>
    <row r="35" spans="1:10" x14ac:dyDescent="0.25">
      <c r="A35" s="2"/>
      <c r="B35" s="1">
        <v>57</v>
      </c>
      <c r="C35" s="1" t="s">
        <v>43</v>
      </c>
      <c r="D35" s="1" t="s">
        <v>42</v>
      </c>
      <c r="E35" s="1" t="s">
        <v>44</v>
      </c>
      <c r="F35" s="1">
        <v>168.5</v>
      </c>
      <c r="G35" s="1">
        <v>65</v>
      </c>
      <c r="H35" s="1">
        <f>F35/260*100</f>
        <v>64.807692307692307</v>
      </c>
      <c r="I35" s="1">
        <v>1</v>
      </c>
      <c r="J35" s="3"/>
    </row>
    <row r="36" spans="1:10" x14ac:dyDescent="0.25">
      <c r="A36" s="2"/>
      <c r="B36" s="1">
        <v>60</v>
      </c>
      <c r="C36" s="1" t="s">
        <v>46</v>
      </c>
      <c r="D36" s="1" t="s">
        <v>45</v>
      </c>
      <c r="E36" s="1" t="s">
        <v>98</v>
      </c>
      <c r="F36" s="1">
        <v>153.5</v>
      </c>
      <c r="G36" s="1">
        <v>60</v>
      </c>
      <c r="H36" s="1">
        <f>F36/260*100</f>
        <v>59.03846153846154</v>
      </c>
      <c r="I36" s="1">
        <v>5</v>
      </c>
      <c r="J36" s="3"/>
    </row>
    <row r="37" spans="1:10" x14ac:dyDescent="0.25">
      <c r="A37" s="7"/>
      <c r="B37" s="1">
        <v>54</v>
      </c>
      <c r="C37" s="1" t="s">
        <v>0</v>
      </c>
      <c r="D37" s="1" t="s">
        <v>50</v>
      </c>
      <c r="E37" s="1" t="s">
        <v>44</v>
      </c>
      <c r="F37" s="1"/>
      <c r="G37" s="1"/>
      <c r="H37" s="1"/>
      <c r="I37" s="1"/>
      <c r="J37" s="3"/>
    </row>
    <row r="38" spans="1:10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1"/>
      <c r="B39" s="1"/>
      <c r="C39" s="5" t="s">
        <v>1</v>
      </c>
      <c r="D39" s="1"/>
      <c r="E39" s="1"/>
      <c r="F39" s="1"/>
      <c r="G39" s="1"/>
      <c r="H39" s="1"/>
      <c r="I39" s="1"/>
      <c r="J39" s="3"/>
    </row>
    <row r="40" spans="1:10" x14ac:dyDescent="0.25">
      <c r="A40" s="5" t="s">
        <v>84</v>
      </c>
      <c r="B40" s="1"/>
      <c r="C40" s="1"/>
      <c r="D40" s="5" t="s">
        <v>103</v>
      </c>
      <c r="E40" s="1"/>
      <c r="F40" s="1"/>
      <c r="G40" s="1"/>
      <c r="H40" s="1"/>
      <c r="I40" s="1"/>
      <c r="J40" s="3"/>
    </row>
    <row r="41" spans="1:10" x14ac:dyDescent="0.25">
      <c r="A41" s="2"/>
      <c r="B41" s="1">
        <v>55</v>
      </c>
      <c r="C41" s="1" t="s">
        <v>11</v>
      </c>
      <c r="D41" s="1" t="s">
        <v>10</v>
      </c>
      <c r="E41" s="1" t="s">
        <v>4</v>
      </c>
      <c r="F41" s="1">
        <v>167</v>
      </c>
      <c r="G41" s="1">
        <v>56</v>
      </c>
      <c r="H41" s="1">
        <f>F41/240*100</f>
        <v>69.583333333333329</v>
      </c>
      <c r="I41" s="1">
        <v>1</v>
      </c>
      <c r="J41" s="3"/>
    </row>
    <row r="42" spans="1:10" x14ac:dyDescent="0.25">
      <c r="A42" s="2"/>
      <c r="B42" s="1">
        <v>72</v>
      </c>
      <c r="C42" s="1" t="s">
        <v>18</v>
      </c>
      <c r="D42" s="1" t="s">
        <v>17</v>
      </c>
      <c r="E42" s="1" t="s">
        <v>4</v>
      </c>
      <c r="F42" s="1">
        <v>163.5</v>
      </c>
      <c r="G42" s="1">
        <v>54</v>
      </c>
      <c r="H42" s="1">
        <f>F42/240*100</f>
        <v>68.125</v>
      </c>
      <c r="I42" s="1">
        <v>2</v>
      </c>
      <c r="J42" s="3"/>
    </row>
    <row r="43" spans="1:10" x14ac:dyDescent="0.25">
      <c r="A43" s="2"/>
      <c r="B43" s="1">
        <v>59</v>
      </c>
      <c r="C43" s="1" t="s">
        <v>13</v>
      </c>
      <c r="D43" s="1" t="s">
        <v>12</v>
      </c>
      <c r="E43" s="1" t="s">
        <v>98</v>
      </c>
      <c r="F43" s="1">
        <v>158.5</v>
      </c>
      <c r="G43" s="1">
        <v>54</v>
      </c>
      <c r="H43" s="1">
        <f>F43/240*100</f>
        <v>66.041666666666671</v>
      </c>
      <c r="I43" s="1">
        <v>3</v>
      </c>
      <c r="J43" s="3"/>
    </row>
    <row r="44" spans="1:10" x14ac:dyDescent="0.25">
      <c r="A44" s="2"/>
      <c r="B44" s="1">
        <v>69</v>
      </c>
      <c r="C44" s="1" t="s">
        <v>15</v>
      </c>
      <c r="D44" s="1" t="s">
        <v>14</v>
      </c>
      <c r="E44" s="1" t="s">
        <v>4</v>
      </c>
      <c r="F44" s="1">
        <v>156.5</v>
      </c>
      <c r="G44" s="1">
        <v>51</v>
      </c>
      <c r="H44" s="1">
        <f>F44/240*100</f>
        <v>65.208333333333329</v>
      </c>
      <c r="I44" s="1">
        <v>4</v>
      </c>
      <c r="J44" s="3"/>
    </row>
    <row r="45" spans="1:10" x14ac:dyDescent="0.25">
      <c r="A45" s="2"/>
      <c r="B45" s="1">
        <v>49</v>
      </c>
      <c r="C45" s="1" t="s">
        <v>8</v>
      </c>
      <c r="D45" s="1" t="s">
        <v>7</v>
      </c>
      <c r="E45" s="1" t="s">
        <v>9</v>
      </c>
      <c r="F45" s="1">
        <v>151</v>
      </c>
      <c r="G45" s="1">
        <v>50</v>
      </c>
      <c r="H45" s="1">
        <f>F45/240*100</f>
        <v>62.916666666666664</v>
      </c>
      <c r="I45" s="1">
        <v>5</v>
      </c>
      <c r="J45" s="3"/>
    </row>
    <row r="46" spans="1:10" x14ac:dyDescent="0.25">
      <c r="A46" s="2"/>
      <c r="B46" s="1">
        <v>41</v>
      </c>
      <c r="C46" s="1" t="s">
        <v>3</v>
      </c>
      <c r="D46" s="1" t="s">
        <v>2</v>
      </c>
      <c r="E46" s="1" t="s">
        <v>4</v>
      </c>
      <c r="F46" s="1">
        <v>147</v>
      </c>
      <c r="G46" s="1">
        <v>47</v>
      </c>
      <c r="H46" s="1">
        <f>F46/240*100</f>
        <v>61.250000000000007</v>
      </c>
      <c r="I46" s="1">
        <v>6</v>
      </c>
      <c r="J46" s="3"/>
    </row>
    <row r="47" spans="1:10" x14ac:dyDescent="0.25">
      <c r="A47" s="2"/>
      <c r="B47" s="1">
        <v>42</v>
      </c>
      <c r="C47" s="1" t="s">
        <v>6</v>
      </c>
      <c r="D47" s="1" t="s">
        <v>5</v>
      </c>
      <c r="E47" s="1" t="s">
        <v>9</v>
      </c>
      <c r="F47" s="1">
        <v>0</v>
      </c>
      <c r="G47" s="1"/>
      <c r="H47" s="1">
        <f>F47/240*100</f>
        <v>0</v>
      </c>
      <c r="I47" s="1"/>
      <c r="J47" s="3"/>
    </row>
    <row r="48" spans="1:10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6" t="s">
        <v>85</v>
      </c>
      <c r="B49" s="1"/>
      <c r="C49" s="1"/>
      <c r="D49" s="1" t="s">
        <v>19</v>
      </c>
      <c r="E49" s="1"/>
      <c r="F49" s="1"/>
      <c r="G49" s="1"/>
      <c r="H49" s="1"/>
      <c r="I49" s="1"/>
      <c r="J49" s="3"/>
    </row>
    <row r="50" spans="1:10" x14ac:dyDescent="0.25">
      <c r="A50" s="2"/>
      <c r="B50" s="1">
        <v>55</v>
      </c>
      <c r="C50" s="1" t="s">
        <v>11</v>
      </c>
      <c r="D50" s="1" t="s">
        <v>10</v>
      </c>
      <c r="E50" s="1" t="s">
        <v>4</v>
      </c>
      <c r="F50" s="1">
        <v>152.5</v>
      </c>
      <c r="G50" s="1">
        <v>43</v>
      </c>
      <c r="H50" s="1">
        <f>F50/210*100</f>
        <v>72.61904761904762</v>
      </c>
      <c r="I50" s="1">
        <v>1</v>
      </c>
      <c r="J50" s="3"/>
    </row>
    <row r="51" spans="1:10" x14ac:dyDescent="0.25">
      <c r="A51" s="2"/>
      <c r="B51" s="1">
        <v>72</v>
      </c>
      <c r="C51" s="1" t="s">
        <v>18</v>
      </c>
      <c r="D51" s="1" t="s">
        <v>17</v>
      </c>
      <c r="E51" s="1" t="s">
        <v>4</v>
      </c>
      <c r="F51" s="1">
        <v>144</v>
      </c>
      <c r="G51" s="1">
        <v>42</v>
      </c>
      <c r="H51" s="1">
        <f>F51/210*100</f>
        <v>68.571428571428569</v>
      </c>
      <c r="I51" s="1">
        <v>2</v>
      </c>
      <c r="J51" s="3"/>
    </row>
    <row r="52" spans="1:10" x14ac:dyDescent="0.25">
      <c r="A52" s="2"/>
      <c r="B52" s="1">
        <v>59</v>
      </c>
      <c r="C52" s="1" t="s">
        <v>13</v>
      </c>
      <c r="D52" s="1" t="s">
        <v>12</v>
      </c>
      <c r="E52" s="1" t="s">
        <v>4</v>
      </c>
      <c r="F52" s="1">
        <v>141</v>
      </c>
      <c r="G52" s="1">
        <v>41.5</v>
      </c>
      <c r="H52" s="1">
        <f>F52/210*100</f>
        <v>67.142857142857139</v>
      </c>
      <c r="I52" s="1">
        <v>3</v>
      </c>
      <c r="J52" s="3"/>
    </row>
    <row r="53" spans="1:10" x14ac:dyDescent="0.25">
      <c r="A53" s="2"/>
      <c r="B53" s="1">
        <v>69</v>
      </c>
      <c r="C53" s="1" t="s">
        <v>15</v>
      </c>
      <c r="D53" s="1" t="s">
        <v>14</v>
      </c>
      <c r="E53" s="1" t="s">
        <v>4</v>
      </c>
      <c r="F53" s="1">
        <v>138.5</v>
      </c>
      <c r="G53" s="1">
        <v>39.5</v>
      </c>
      <c r="H53" s="1">
        <f>F53/210*100</f>
        <v>65.952380952380949</v>
      </c>
      <c r="I53" s="1">
        <v>4</v>
      </c>
      <c r="J53" s="3"/>
    </row>
    <row r="54" spans="1:10" x14ac:dyDescent="0.25">
      <c r="A54" s="2"/>
      <c r="B54" s="1">
        <v>43</v>
      </c>
      <c r="C54" s="1" t="s">
        <v>22</v>
      </c>
      <c r="D54" s="1" t="s">
        <v>5</v>
      </c>
      <c r="E54" s="1" t="s">
        <v>4</v>
      </c>
      <c r="F54" s="1">
        <v>134</v>
      </c>
      <c r="G54" s="1">
        <v>40</v>
      </c>
      <c r="H54" s="1">
        <f>F54/210*100</f>
        <v>63.809523809523803</v>
      </c>
      <c r="I54" s="1">
        <v>5</v>
      </c>
      <c r="J54" s="3"/>
    </row>
    <row r="55" spans="1:10" x14ac:dyDescent="0.25">
      <c r="A55" s="2"/>
      <c r="B55" s="1">
        <v>49</v>
      </c>
      <c r="C55" s="1" t="s">
        <v>8</v>
      </c>
      <c r="D55" s="1" t="s">
        <v>7</v>
      </c>
      <c r="E55" s="1" t="s">
        <v>4</v>
      </c>
      <c r="F55" s="1">
        <v>128</v>
      </c>
      <c r="G55" s="1">
        <v>35</v>
      </c>
      <c r="H55" s="1">
        <f>F55/210*100</f>
        <v>60.952380952380956</v>
      </c>
      <c r="I55" s="1">
        <v>6</v>
      </c>
      <c r="J55" s="3"/>
    </row>
    <row r="56" spans="1:10" x14ac:dyDescent="0.25">
      <c r="A56" s="2"/>
      <c r="B56" s="1">
        <v>41</v>
      </c>
      <c r="C56" s="1" t="s">
        <v>3</v>
      </c>
      <c r="D56" s="1" t="s">
        <v>2</v>
      </c>
      <c r="E56" s="1" t="s">
        <v>4</v>
      </c>
      <c r="F56" s="1">
        <v>127.5</v>
      </c>
      <c r="G56" s="1">
        <v>34.5</v>
      </c>
      <c r="H56" s="1">
        <f>F56/210*100</f>
        <v>60.714285714285708</v>
      </c>
      <c r="I56" s="1"/>
      <c r="J56" s="3"/>
    </row>
    <row r="57" spans="1:10" x14ac:dyDescent="0.25">
      <c r="A57" s="4"/>
      <c r="B57" s="3"/>
      <c r="C57" s="3"/>
      <c r="D57" s="3" t="s">
        <v>19</v>
      </c>
      <c r="E57" s="3"/>
      <c r="F57" s="3"/>
      <c r="G57" s="3"/>
      <c r="H57" s="3"/>
      <c r="I57" s="3"/>
      <c r="J57" s="3"/>
    </row>
    <row r="58" spans="1:10" x14ac:dyDescent="0.25">
      <c r="A58" s="6" t="s">
        <v>92</v>
      </c>
      <c r="B58" s="1"/>
      <c r="C58" s="1"/>
      <c r="D58" s="5" t="s">
        <v>104</v>
      </c>
      <c r="E58" s="1"/>
      <c r="F58" s="1"/>
      <c r="G58" s="1"/>
      <c r="H58" s="1"/>
      <c r="I58" s="1"/>
      <c r="J58" s="3"/>
    </row>
    <row r="59" spans="1:10" x14ac:dyDescent="0.25">
      <c r="A59" s="2"/>
      <c r="B59" s="1">
        <v>77</v>
      </c>
      <c r="C59" s="1" t="s">
        <v>0</v>
      </c>
      <c r="D59" s="1" t="s">
        <v>69</v>
      </c>
      <c r="E59" s="1" t="s">
        <v>16</v>
      </c>
      <c r="F59" s="1">
        <v>214</v>
      </c>
      <c r="G59" s="1">
        <v>56</v>
      </c>
      <c r="H59" s="1">
        <f>F59/310*100</f>
        <v>69.032258064516128</v>
      </c>
      <c r="I59" s="1">
        <v>1</v>
      </c>
      <c r="J59" s="3"/>
    </row>
    <row r="60" spans="1:10" x14ac:dyDescent="0.25">
      <c r="A60" s="2"/>
      <c r="B60" s="1">
        <v>46</v>
      </c>
      <c r="C60" s="1" t="s">
        <v>56</v>
      </c>
      <c r="D60" s="1" t="s">
        <v>55</v>
      </c>
      <c r="E60" s="1" t="s">
        <v>4</v>
      </c>
      <c r="F60" s="1">
        <v>212.5</v>
      </c>
      <c r="G60" s="1">
        <v>55</v>
      </c>
      <c r="H60" s="1">
        <f>F60/310*100</f>
        <v>68.548387096774192</v>
      </c>
      <c r="I60" s="1">
        <v>1</v>
      </c>
      <c r="J60" s="3"/>
    </row>
    <row r="61" spans="1:10" x14ac:dyDescent="0.25">
      <c r="A61" s="2"/>
      <c r="B61" s="1">
        <v>45</v>
      </c>
      <c r="C61" s="1" t="s">
        <v>54</v>
      </c>
      <c r="D61" s="1" t="s">
        <v>53</v>
      </c>
      <c r="E61" s="1" t="s">
        <v>44</v>
      </c>
      <c r="F61" s="1">
        <v>205</v>
      </c>
      <c r="G61" s="1">
        <v>52</v>
      </c>
      <c r="H61" s="1">
        <f>F61/310*100</f>
        <v>66.129032258064512</v>
      </c>
      <c r="I61" s="1">
        <v>1</v>
      </c>
      <c r="J61" s="3"/>
    </row>
    <row r="62" spans="1:10" x14ac:dyDescent="0.25">
      <c r="A62" s="2"/>
      <c r="B62" s="1">
        <v>79</v>
      </c>
      <c r="C62" s="1" t="s">
        <v>66</v>
      </c>
      <c r="D62" s="1" t="s">
        <v>65</v>
      </c>
      <c r="E62" s="1" t="s">
        <v>4</v>
      </c>
      <c r="F62" s="1">
        <v>199</v>
      </c>
      <c r="G62" s="1">
        <v>52</v>
      </c>
      <c r="H62" s="1">
        <f>F62/310*100</f>
        <v>64.193548387096783</v>
      </c>
      <c r="I62" s="1">
        <v>2</v>
      </c>
      <c r="J62" s="3"/>
    </row>
    <row r="63" spans="1:10" x14ac:dyDescent="0.25">
      <c r="A63" s="2"/>
      <c r="B63" s="1">
        <v>80</v>
      </c>
      <c r="C63" s="1" t="s">
        <v>64</v>
      </c>
      <c r="D63" s="1" t="s">
        <v>63</v>
      </c>
      <c r="E63" s="1" t="s">
        <v>98</v>
      </c>
      <c r="F63" s="1">
        <v>197</v>
      </c>
      <c r="G63" s="1">
        <v>52</v>
      </c>
      <c r="H63" s="1">
        <f>F63/310*100</f>
        <v>63.548387096774192</v>
      </c>
      <c r="I63" s="1">
        <v>3</v>
      </c>
      <c r="J63" s="3"/>
    </row>
    <row r="64" spans="1:10" x14ac:dyDescent="0.25">
      <c r="A64" s="2"/>
      <c r="B64" s="1">
        <v>50</v>
      </c>
      <c r="C64" s="1" t="s">
        <v>58</v>
      </c>
      <c r="D64" s="1" t="s">
        <v>57</v>
      </c>
      <c r="E64" s="1" t="s">
        <v>4</v>
      </c>
      <c r="F64" s="1">
        <v>198</v>
      </c>
      <c r="G64" s="1">
        <v>51</v>
      </c>
      <c r="H64" s="1">
        <f>F64/310*100</f>
        <v>63.87096774193548</v>
      </c>
      <c r="I64" s="1">
        <v>4</v>
      </c>
      <c r="J64" s="3"/>
    </row>
    <row r="65" spans="1:10" x14ac:dyDescent="0.25">
      <c r="A65" s="2"/>
      <c r="B65" s="1">
        <v>58</v>
      </c>
      <c r="C65" s="1" t="s">
        <v>60</v>
      </c>
      <c r="D65" s="1" t="s">
        <v>59</v>
      </c>
      <c r="E65" s="1" t="s">
        <v>4</v>
      </c>
      <c r="F65" s="1">
        <v>201</v>
      </c>
      <c r="G65" s="1">
        <v>50</v>
      </c>
      <c r="H65" s="1">
        <f>F65/310*100</f>
        <v>64.838709677419359</v>
      </c>
      <c r="I65" s="1">
        <v>5</v>
      </c>
      <c r="J65" s="3"/>
    </row>
    <row r="66" spans="1:10" x14ac:dyDescent="0.25">
      <c r="A66" s="2"/>
      <c r="B66" s="1">
        <v>67</v>
      </c>
      <c r="C66" s="1" t="s">
        <v>68</v>
      </c>
      <c r="D66" s="1" t="s">
        <v>67</v>
      </c>
      <c r="E66" s="1" t="s">
        <v>4</v>
      </c>
      <c r="F66" s="1">
        <v>190.5</v>
      </c>
      <c r="G66" s="1">
        <v>48</v>
      </c>
      <c r="H66" s="1">
        <f>F66/310*100</f>
        <v>61.451612903225808</v>
      </c>
      <c r="I66" s="1">
        <v>6</v>
      </c>
      <c r="J66" s="3"/>
    </row>
    <row r="67" spans="1:10" x14ac:dyDescent="0.25">
      <c r="A67" s="2"/>
      <c r="B67" s="1">
        <v>75</v>
      </c>
      <c r="C67" s="1" t="s">
        <v>62</v>
      </c>
      <c r="D67" s="1" t="s">
        <v>61</v>
      </c>
      <c r="E67" s="1" t="s">
        <v>101</v>
      </c>
      <c r="F67" s="1">
        <v>0</v>
      </c>
      <c r="G67" s="1"/>
      <c r="H67" s="1">
        <f>F67/310*100</f>
        <v>0</v>
      </c>
      <c r="I67" s="1"/>
      <c r="J67" s="3"/>
    </row>
    <row r="68" spans="1:10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6" t="s">
        <v>93</v>
      </c>
      <c r="B69" s="1"/>
      <c r="C69" s="1"/>
      <c r="D69" s="1" t="s">
        <v>19</v>
      </c>
      <c r="E69" s="1"/>
      <c r="F69" s="1"/>
      <c r="G69" s="1"/>
      <c r="H69" s="1"/>
      <c r="I69" s="1"/>
      <c r="J69" s="3"/>
    </row>
    <row r="70" spans="1:10" x14ac:dyDescent="0.25">
      <c r="A70" s="2"/>
      <c r="B70" s="1">
        <v>46</v>
      </c>
      <c r="C70" s="1" t="s">
        <v>56</v>
      </c>
      <c r="D70" s="1" t="s">
        <v>55</v>
      </c>
      <c r="E70" s="1" t="s">
        <v>9</v>
      </c>
      <c r="F70" s="1">
        <v>231.5</v>
      </c>
      <c r="G70" s="1">
        <v>55</v>
      </c>
      <c r="H70" s="1">
        <f>F70/340*100</f>
        <v>68.088235294117652</v>
      </c>
      <c r="I70" s="1">
        <v>1</v>
      </c>
      <c r="J70" s="3"/>
    </row>
    <row r="71" spans="1:10" x14ac:dyDescent="0.25">
      <c r="A71" s="2"/>
      <c r="B71" s="1">
        <v>76</v>
      </c>
      <c r="C71" s="1" t="s">
        <v>0</v>
      </c>
      <c r="D71" s="1" t="s">
        <v>69</v>
      </c>
      <c r="E71" s="1" t="s">
        <v>16</v>
      </c>
      <c r="F71" s="1">
        <v>231</v>
      </c>
      <c r="G71" s="1">
        <v>56</v>
      </c>
      <c r="H71" s="1">
        <f>F71/340*100</f>
        <v>67.941176470588232</v>
      </c>
      <c r="I71" s="1">
        <v>1</v>
      </c>
      <c r="J71" s="3"/>
    </row>
    <row r="72" spans="1:10" x14ac:dyDescent="0.25">
      <c r="A72" s="2"/>
      <c r="B72" s="1">
        <v>48</v>
      </c>
      <c r="C72" s="1" t="s">
        <v>71</v>
      </c>
      <c r="D72" s="1" t="s">
        <v>70</v>
      </c>
      <c r="E72" s="1" t="s">
        <v>98</v>
      </c>
      <c r="F72" s="1">
        <v>229.5</v>
      </c>
      <c r="G72" s="1">
        <v>54</v>
      </c>
      <c r="H72" s="1">
        <f>F72/340*100</f>
        <v>67.5</v>
      </c>
      <c r="I72" s="1">
        <v>2</v>
      </c>
      <c r="J72" s="3"/>
    </row>
    <row r="73" spans="1:10" x14ac:dyDescent="0.25">
      <c r="A73" s="2"/>
      <c r="B73" s="1">
        <v>66</v>
      </c>
      <c r="C73" s="1" t="s">
        <v>77</v>
      </c>
      <c r="D73" s="1" t="s">
        <v>76</v>
      </c>
      <c r="E73" s="1" t="s">
        <v>16</v>
      </c>
      <c r="F73" s="1">
        <v>228.5</v>
      </c>
      <c r="G73" s="1">
        <v>54</v>
      </c>
      <c r="H73" s="1">
        <f>F73/340*100</f>
        <v>67.205882352941188</v>
      </c>
      <c r="I73" s="1">
        <v>2</v>
      </c>
      <c r="J73" s="3"/>
    </row>
    <row r="74" spans="1:10" x14ac:dyDescent="0.25">
      <c r="A74" s="2"/>
      <c r="B74" s="1">
        <v>50</v>
      </c>
      <c r="C74" s="1" t="s">
        <v>58</v>
      </c>
      <c r="D74" s="1" t="s">
        <v>57</v>
      </c>
      <c r="E74" s="1" t="s">
        <v>4</v>
      </c>
      <c r="F74" s="1">
        <v>228</v>
      </c>
      <c r="G74" s="1">
        <v>54</v>
      </c>
      <c r="H74" s="1">
        <f>F74/340*100</f>
        <v>67.058823529411754</v>
      </c>
      <c r="I74" s="1">
        <v>3</v>
      </c>
      <c r="J74" s="3"/>
    </row>
    <row r="75" spans="1:10" x14ac:dyDescent="0.25">
      <c r="A75" s="2"/>
      <c r="B75" s="1">
        <v>80</v>
      </c>
      <c r="C75" s="1" t="s">
        <v>64</v>
      </c>
      <c r="D75" s="1" t="s">
        <v>63</v>
      </c>
      <c r="E75" s="1" t="s">
        <v>4</v>
      </c>
      <c r="F75" s="1">
        <v>227.5</v>
      </c>
      <c r="G75" s="1">
        <v>53</v>
      </c>
      <c r="H75" s="1">
        <f>F75/340*100</f>
        <v>66.911764705882348</v>
      </c>
      <c r="I75" s="1">
        <v>4</v>
      </c>
      <c r="J75" s="3"/>
    </row>
    <row r="76" spans="1:10" x14ac:dyDescent="0.25">
      <c r="A76" s="2"/>
      <c r="B76" s="1">
        <v>20</v>
      </c>
      <c r="C76" s="1" t="s">
        <v>94</v>
      </c>
      <c r="D76" s="1" t="s">
        <v>95</v>
      </c>
      <c r="E76" s="1" t="s">
        <v>44</v>
      </c>
      <c r="F76" s="1">
        <v>225.5</v>
      </c>
      <c r="G76" s="1">
        <v>52</v>
      </c>
      <c r="H76" s="1">
        <f>F76/340*100</f>
        <v>66.32352941176471</v>
      </c>
      <c r="I76" s="1">
        <v>1</v>
      </c>
      <c r="J76" s="3"/>
    </row>
    <row r="77" spans="1:10" x14ac:dyDescent="0.25">
      <c r="A77" s="2"/>
      <c r="B77" s="1">
        <v>79</v>
      </c>
      <c r="C77" s="1" t="s">
        <v>66</v>
      </c>
      <c r="D77" s="1" t="s">
        <v>65</v>
      </c>
      <c r="E77" s="1" t="s">
        <v>98</v>
      </c>
      <c r="F77" s="1">
        <v>222</v>
      </c>
      <c r="G77" s="1">
        <v>52</v>
      </c>
      <c r="H77" s="1">
        <f>F77/340*100</f>
        <v>65.294117647058826</v>
      </c>
      <c r="I77" s="1">
        <v>5</v>
      </c>
      <c r="J77" s="3"/>
    </row>
    <row r="78" spans="1:10" x14ac:dyDescent="0.25">
      <c r="A78" s="2"/>
      <c r="B78" s="1">
        <v>45</v>
      </c>
      <c r="C78" s="1" t="s">
        <v>54</v>
      </c>
      <c r="D78" s="1" t="s">
        <v>53</v>
      </c>
      <c r="E78" s="1" t="s">
        <v>44</v>
      </c>
      <c r="F78" s="1">
        <v>218</v>
      </c>
      <c r="G78" s="1">
        <v>51</v>
      </c>
      <c r="H78" s="1">
        <f>F78/340*100</f>
        <v>64.117647058823536</v>
      </c>
      <c r="I78" s="1">
        <v>2</v>
      </c>
      <c r="J78" s="3"/>
    </row>
    <row r="79" spans="1:10" x14ac:dyDescent="0.25">
      <c r="A79" s="2"/>
      <c r="B79" s="1">
        <v>68</v>
      </c>
      <c r="C79" s="1" t="s">
        <v>68</v>
      </c>
      <c r="D79" s="1" t="s">
        <v>67</v>
      </c>
      <c r="E79" s="1" t="s">
        <v>4</v>
      </c>
      <c r="F79" s="1">
        <v>216.5</v>
      </c>
      <c r="G79" s="1">
        <v>51</v>
      </c>
      <c r="H79" s="1">
        <f>F79/340*100</f>
        <v>63.67647058823529</v>
      </c>
      <c r="I79" s="1">
        <v>6</v>
      </c>
      <c r="J79" s="3"/>
    </row>
    <row r="80" spans="1:10" x14ac:dyDescent="0.25">
      <c r="A80" s="2"/>
      <c r="B80" s="1">
        <v>64</v>
      </c>
      <c r="C80" s="1" t="s">
        <v>73</v>
      </c>
      <c r="D80" s="1" t="s">
        <v>72</v>
      </c>
      <c r="E80" s="1" t="s">
        <v>100</v>
      </c>
      <c r="F80" s="1">
        <v>216</v>
      </c>
      <c r="G80" s="1">
        <v>50</v>
      </c>
      <c r="H80" s="1">
        <f>F80/340*100</f>
        <v>63.529411764705877</v>
      </c>
      <c r="I80" s="1">
        <v>3</v>
      </c>
      <c r="J80" s="3"/>
    </row>
    <row r="81" spans="1:10" x14ac:dyDescent="0.25">
      <c r="A81" s="2"/>
      <c r="B81" s="1">
        <v>51</v>
      </c>
      <c r="C81" s="1" t="s">
        <v>75</v>
      </c>
      <c r="D81" s="1" t="s">
        <v>74</v>
      </c>
      <c r="E81" s="1" t="s">
        <v>4</v>
      </c>
      <c r="F81" s="1">
        <v>214</v>
      </c>
      <c r="G81" s="1">
        <v>52</v>
      </c>
      <c r="H81" s="1">
        <f>F81/340*100</f>
        <v>62.941176470588232</v>
      </c>
      <c r="I81" s="1"/>
      <c r="J81" s="3"/>
    </row>
    <row r="82" spans="1:10" x14ac:dyDescent="0.25">
      <c r="A82" s="2"/>
      <c r="B82" s="1">
        <v>75</v>
      </c>
      <c r="C82" s="1" t="s">
        <v>62</v>
      </c>
      <c r="D82" s="1" t="s">
        <v>61</v>
      </c>
      <c r="E82" s="1" t="s">
        <v>16</v>
      </c>
      <c r="F82" s="1"/>
      <c r="G82" s="1"/>
      <c r="H82" s="1">
        <f>F82/340*100</f>
        <v>0</v>
      </c>
      <c r="I82" s="1"/>
      <c r="J82" s="3"/>
    </row>
    <row r="83" spans="1:10" x14ac:dyDescent="0.25">
      <c r="A83" s="4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6" t="s">
        <v>96</v>
      </c>
      <c r="B84" s="1"/>
      <c r="C84" s="1"/>
      <c r="D84" s="1" t="s">
        <v>19</v>
      </c>
      <c r="E84" s="1"/>
      <c r="F84" s="1"/>
      <c r="G84" s="1"/>
      <c r="H84" s="1"/>
      <c r="I84" s="1"/>
      <c r="J84" s="3"/>
    </row>
    <row r="85" spans="1:10" x14ac:dyDescent="0.25">
      <c r="A85" s="2"/>
      <c r="B85" s="1">
        <v>47</v>
      </c>
      <c r="C85" s="1" t="s">
        <v>79</v>
      </c>
      <c r="D85" s="1" t="s">
        <v>78</v>
      </c>
      <c r="E85" s="1" t="s">
        <v>44</v>
      </c>
      <c r="F85" s="1">
        <v>118</v>
      </c>
      <c r="G85" s="1"/>
      <c r="H85" s="1">
        <v>65.55</v>
      </c>
      <c r="I85" s="1"/>
      <c r="J85" s="3"/>
    </row>
    <row r="86" spans="1:10" x14ac:dyDescent="0.25">
      <c r="A86" s="2"/>
      <c r="B86" s="1">
        <v>56</v>
      </c>
      <c r="C86" s="1" t="s">
        <v>81</v>
      </c>
      <c r="D86" s="1" t="s">
        <v>80</v>
      </c>
      <c r="E86" s="1" t="s">
        <v>4</v>
      </c>
      <c r="F86" s="1">
        <v>136</v>
      </c>
      <c r="G86" s="1"/>
      <c r="H86" s="1">
        <v>75.55</v>
      </c>
      <c r="I86" s="1"/>
      <c r="J86" s="3"/>
    </row>
    <row r="87" spans="1:10" x14ac:dyDescent="0.25">
      <c r="A87" s="2"/>
      <c r="B87" s="1">
        <v>63</v>
      </c>
      <c r="C87" s="1" t="s">
        <v>83</v>
      </c>
      <c r="D87" s="1" t="s">
        <v>82</v>
      </c>
      <c r="E87" s="1" t="s">
        <v>4</v>
      </c>
      <c r="F87" s="1"/>
      <c r="G87" s="1"/>
      <c r="H87" s="1"/>
      <c r="I87" s="1"/>
      <c r="J87" s="3"/>
    </row>
    <row r="88" spans="1:10" x14ac:dyDescent="0.25">
      <c r="A88" s="2"/>
      <c r="B88" s="1">
        <v>64</v>
      </c>
      <c r="C88" s="1" t="s">
        <v>73</v>
      </c>
      <c r="D88" s="1" t="s">
        <v>72</v>
      </c>
      <c r="E88" s="1" t="s">
        <v>16</v>
      </c>
      <c r="F88" s="1">
        <v>118.5</v>
      </c>
      <c r="G88" s="1"/>
      <c r="H88" s="1">
        <v>65.87</v>
      </c>
      <c r="I88" s="1"/>
      <c r="J88" s="3"/>
    </row>
    <row r="89" spans="1:10" x14ac:dyDescent="0.25">
      <c r="A89" s="4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6" t="s">
        <v>97</v>
      </c>
      <c r="B90" s="1"/>
      <c r="C90" s="1"/>
      <c r="D90" s="1"/>
      <c r="E90" s="1"/>
      <c r="F90" s="1"/>
      <c r="G90" s="1"/>
      <c r="H90" s="1"/>
      <c r="I90" s="1"/>
      <c r="J90" s="3"/>
    </row>
    <row r="91" spans="1:10" x14ac:dyDescent="0.25">
      <c r="A91" s="2"/>
      <c r="B91" s="1">
        <v>51</v>
      </c>
      <c r="C91" s="1" t="s">
        <v>75</v>
      </c>
      <c r="D91" s="1" t="s">
        <v>74</v>
      </c>
      <c r="E91" s="1" t="s">
        <v>4</v>
      </c>
      <c r="F91" s="1">
        <v>185</v>
      </c>
      <c r="G91" s="1"/>
      <c r="H91" s="1">
        <v>71.150000000000006</v>
      </c>
      <c r="I91" s="1"/>
      <c r="J91" s="3"/>
    </row>
  </sheetData>
  <sortState ref="B51:H63">
    <sortCondition descending="1" ref="H51:H63"/>
  </sortState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5" sqref="B5"/>
    </sheetView>
  </sheetViews>
  <sheetFormatPr defaultRowHeight="23.25" x14ac:dyDescent="0.35"/>
  <cols>
    <col min="1" max="1" width="33.5703125" style="9" bestFit="1" customWidth="1"/>
    <col min="2" max="2" width="4.7109375" style="9" bestFit="1" customWidth="1"/>
  </cols>
  <sheetData>
    <row r="2" spans="1:2" x14ac:dyDescent="0.35">
      <c r="A2" s="8" t="s">
        <v>37</v>
      </c>
      <c r="B2" s="8"/>
    </row>
    <row r="3" spans="1:2" x14ac:dyDescent="0.35">
      <c r="A3" s="8" t="s">
        <v>108</v>
      </c>
      <c r="B3" s="8"/>
    </row>
    <row r="4" spans="1:2" x14ac:dyDescent="0.35">
      <c r="A4" s="8" t="s">
        <v>40</v>
      </c>
      <c r="B4" s="8"/>
    </row>
    <row r="5" spans="1:2" x14ac:dyDescent="0.35">
      <c r="A5" s="8" t="s">
        <v>20</v>
      </c>
      <c r="B5" s="8"/>
    </row>
    <row r="6" spans="1:2" x14ac:dyDescent="0.35">
      <c r="A6" s="8" t="s">
        <v>45</v>
      </c>
      <c r="B6" s="8">
        <v>40</v>
      </c>
    </row>
    <row r="7" spans="1:2" x14ac:dyDescent="0.35">
      <c r="A7" s="8" t="s">
        <v>47</v>
      </c>
      <c r="B7" s="8">
        <v>40</v>
      </c>
    </row>
    <row r="8" spans="1:2" x14ac:dyDescent="0.35">
      <c r="A8" s="8" t="s">
        <v>61</v>
      </c>
      <c r="B8" s="8">
        <v>40</v>
      </c>
    </row>
    <row r="9" spans="1:2" x14ac:dyDescent="0.35">
      <c r="A9" s="8" t="s">
        <v>63</v>
      </c>
      <c r="B9" s="8">
        <v>40</v>
      </c>
    </row>
    <row r="10" spans="1:2" x14ac:dyDescent="0.35">
      <c r="A10" s="8" t="s">
        <v>65</v>
      </c>
      <c r="B10" s="8">
        <v>40</v>
      </c>
    </row>
    <row r="11" spans="1:2" x14ac:dyDescent="0.35">
      <c r="A11" s="8" t="s">
        <v>67</v>
      </c>
      <c r="B11" s="8">
        <v>40</v>
      </c>
    </row>
    <row r="12" spans="1:2" x14ac:dyDescent="0.35">
      <c r="A12" s="8" t="s">
        <v>70</v>
      </c>
      <c r="B12" s="8">
        <v>20</v>
      </c>
    </row>
    <row r="13" spans="1:2" x14ac:dyDescent="0.35">
      <c r="A13" s="8" t="s">
        <v>72</v>
      </c>
      <c r="B13" s="8">
        <v>41</v>
      </c>
    </row>
    <row r="14" spans="1:2" x14ac:dyDescent="0.35">
      <c r="A14" s="8" t="s">
        <v>95</v>
      </c>
      <c r="B14" s="8">
        <v>20</v>
      </c>
    </row>
    <row r="15" spans="1:2" x14ac:dyDescent="0.35">
      <c r="A15" s="8" t="s">
        <v>76</v>
      </c>
      <c r="B15" s="8">
        <v>20</v>
      </c>
    </row>
    <row r="16" spans="1:2" x14ac:dyDescent="0.35">
      <c r="A16" s="8" t="s">
        <v>12</v>
      </c>
      <c r="B16" s="8">
        <v>40</v>
      </c>
    </row>
    <row r="17" spans="1:2" x14ac:dyDescent="0.35">
      <c r="A17" s="8"/>
      <c r="B17" s="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"/>
  <sheetViews>
    <sheetView topLeftCell="AO1" workbookViewId="0">
      <selection activeCell="BC22" sqref="BC22"/>
    </sheetView>
  </sheetViews>
  <sheetFormatPr defaultRowHeight="15" x14ac:dyDescent="0.25"/>
  <sheetData>
    <row r="1" spans="1:55" x14ac:dyDescent="0.25">
      <c r="A1">
        <v>71</v>
      </c>
      <c r="B1">
        <v>65</v>
      </c>
      <c r="E1">
        <v>70</v>
      </c>
      <c r="F1">
        <v>74</v>
      </c>
      <c r="G1">
        <v>70</v>
      </c>
      <c r="H1">
        <v>74</v>
      </c>
      <c r="I1">
        <v>62</v>
      </c>
      <c r="J1">
        <v>62</v>
      </c>
      <c r="L1">
        <v>52</v>
      </c>
      <c r="M1">
        <v>81</v>
      </c>
      <c r="N1">
        <v>61</v>
      </c>
      <c r="O1">
        <v>54</v>
      </c>
      <c r="P1">
        <v>40</v>
      </c>
      <c r="Q1">
        <v>60</v>
      </c>
      <c r="R1">
        <v>57</v>
      </c>
      <c r="S1">
        <v>61</v>
      </c>
      <c r="T1">
        <v>60</v>
      </c>
      <c r="U1">
        <v>81</v>
      </c>
      <c r="V1">
        <v>40</v>
      </c>
      <c r="W1">
        <v>52</v>
      </c>
      <c r="AA1">
        <v>45</v>
      </c>
      <c r="AB1">
        <v>50</v>
      </c>
      <c r="AC1">
        <v>46</v>
      </c>
      <c r="AD1">
        <v>58</v>
      </c>
      <c r="AE1">
        <v>80</v>
      </c>
      <c r="AF1">
        <v>79</v>
      </c>
      <c r="AG1">
        <v>67</v>
      </c>
      <c r="AH1">
        <v>77</v>
      </c>
      <c r="AK1">
        <v>46</v>
      </c>
      <c r="AL1">
        <v>45</v>
      </c>
      <c r="AM1">
        <v>68</v>
      </c>
      <c r="AN1">
        <v>76</v>
      </c>
      <c r="AO1">
        <v>48</v>
      </c>
      <c r="AP1">
        <v>50</v>
      </c>
      <c r="AQ1">
        <v>80</v>
      </c>
      <c r="AR1">
        <v>64</v>
      </c>
      <c r="AS1">
        <v>79</v>
      </c>
      <c r="AT1">
        <v>20</v>
      </c>
      <c r="AU1">
        <v>66</v>
      </c>
      <c r="AV1">
        <v>51</v>
      </c>
      <c r="AW1">
        <v>68</v>
      </c>
      <c r="AY1">
        <v>56</v>
      </c>
      <c r="AZ1">
        <v>47</v>
      </c>
      <c r="BA1">
        <v>64</v>
      </c>
      <c r="BC1">
        <v>51</v>
      </c>
    </row>
    <row r="2" spans="1:55" x14ac:dyDescent="0.25">
      <c r="A2">
        <v>6.5</v>
      </c>
      <c r="B2">
        <v>6.5</v>
      </c>
      <c r="E2">
        <v>6</v>
      </c>
      <c r="F2">
        <v>8</v>
      </c>
      <c r="G2">
        <v>6.5</v>
      </c>
      <c r="H2">
        <v>7</v>
      </c>
      <c r="I2">
        <v>6.5</v>
      </c>
      <c r="J2">
        <v>5.5</v>
      </c>
      <c r="L2">
        <v>6.5</v>
      </c>
      <c r="M2">
        <v>7</v>
      </c>
      <c r="N2">
        <v>6</v>
      </c>
      <c r="O2">
        <v>6</v>
      </c>
      <c r="P2">
        <v>7</v>
      </c>
      <c r="Q2">
        <v>6</v>
      </c>
      <c r="R2">
        <v>6</v>
      </c>
      <c r="S2">
        <v>6.5</v>
      </c>
      <c r="T2">
        <v>6</v>
      </c>
      <c r="U2">
        <v>7.5</v>
      </c>
      <c r="V2">
        <v>7</v>
      </c>
      <c r="W2">
        <v>7</v>
      </c>
      <c r="AA2">
        <v>6</v>
      </c>
      <c r="AB2">
        <v>6.5</v>
      </c>
      <c r="AC2">
        <v>6</v>
      </c>
      <c r="AD2">
        <v>6.5</v>
      </c>
      <c r="AE2">
        <v>7</v>
      </c>
      <c r="AF2">
        <v>6</v>
      </c>
      <c r="AG2">
        <v>6.5</v>
      </c>
      <c r="AH2">
        <v>7</v>
      </c>
      <c r="AK2">
        <v>7</v>
      </c>
      <c r="AL2">
        <v>6.5</v>
      </c>
      <c r="AM2">
        <v>7</v>
      </c>
      <c r="AN2">
        <v>6.5</v>
      </c>
      <c r="AO2">
        <v>7.5</v>
      </c>
      <c r="AP2">
        <v>7</v>
      </c>
      <c r="AQ2">
        <v>7</v>
      </c>
      <c r="AR2">
        <v>6.5</v>
      </c>
      <c r="AS2">
        <v>7</v>
      </c>
      <c r="AT2">
        <v>6.5</v>
      </c>
      <c r="AU2">
        <v>7</v>
      </c>
      <c r="AV2">
        <v>6.5</v>
      </c>
      <c r="AW2">
        <v>7</v>
      </c>
      <c r="AY2">
        <v>7</v>
      </c>
      <c r="AZ2">
        <v>6</v>
      </c>
      <c r="BA2">
        <v>6.5</v>
      </c>
      <c r="BC2">
        <v>7</v>
      </c>
    </row>
    <row r="3" spans="1:55" x14ac:dyDescent="0.25">
      <c r="A3">
        <v>6</v>
      </c>
      <c r="B3">
        <v>7</v>
      </c>
      <c r="E3">
        <v>6.5</v>
      </c>
      <c r="F3">
        <v>7</v>
      </c>
      <c r="G3">
        <v>7</v>
      </c>
      <c r="H3">
        <v>7</v>
      </c>
      <c r="I3">
        <v>7</v>
      </c>
      <c r="J3">
        <v>7</v>
      </c>
      <c r="L3">
        <v>7</v>
      </c>
      <c r="M3">
        <v>7</v>
      </c>
      <c r="N3">
        <v>6.5</v>
      </c>
      <c r="O3">
        <v>6.5</v>
      </c>
      <c r="P3">
        <v>6.5</v>
      </c>
      <c r="Q3">
        <v>6.5</v>
      </c>
      <c r="R3">
        <v>6</v>
      </c>
      <c r="S3">
        <v>6</v>
      </c>
      <c r="T3">
        <v>6.5</v>
      </c>
      <c r="U3">
        <v>7</v>
      </c>
      <c r="V3">
        <v>7</v>
      </c>
      <c r="W3">
        <v>7</v>
      </c>
      <c r="AA3">
        <v>7</v>
      </c>
      <c r="AB3">
        <v>6</v>
      </c>
      <c r="AC3">
        <v>7</v>
      </c>
      <c r="AD3">
        <v>7</v>
      </c>
      <c r="AE3">
        <v>6</v>
      </c>
      <c r="AF3">
        <v>6</v>
      </c>
      <c r="AG3">
        <v>7</v>
      </c>
      <c r="AH3">
        <v>7</v>
      </c>
      <c r="AK3">
        <v>7</v>
      </c>
      <c r="AL3">
        <v>6</v>
      </c>
      <c r="AM3">
        <v>6</v>
      </c>
      <c r="AN3">
        <v>6.5</v>
      </c>
      <c r="AO3">
        <v>7</v>
      </c>
      <c r="AP3">
        <v>6</v>
      </c>
      <c r="AQ3">
        <v>6</v>
      </c>
      <c r="AR3">
        <v>6</v>
      </c>
      <c r="AS3">
        <v>6.5</v>
      </c>
      <c r="AT3">
        <v>6.5</v>
      </c>
      <c r="AU3">
        <v>6</v>
      </c>
      <c r="AV3">
        <v>6.5</v>
      </c>
      <c r="AW3">
        <v>6</v>
      </c>
      <c r="AY3">
        <v>8</v>
      </c>
      <c r="AZ3">
        <v>6</v>
      </c>
      <c r="BA3">
        <v>7</v>
      </c>
      <c r="BC3">
        <v>6.5</v>
      </c>
    </row>
    <row r="4" spans="1:55" x14ac:dyDescent="0.25">
      <c r="A4">
        <v>6.5</v>
      </c>
      <c r="B4">
        <v>6.5</v>
      </c>
      <c r="E4">
        <v>6</v>
      </c>
      <c r="F4">
        <v>6.5</v>
      </c>
      <c r="G4">
        <v>7</v>
      </c>
      <c r="H4">
        <v>7</v>
      </c>
      <c r="I4">
        <v>7</v>
      </c>
      <c r="J4">
        <v>7</v>
      </c>
      <c r="L4">
        <v>7</v>
      </c>
      <c r="M4">
        <v>6.5</v>
      </c>
      <c r="N4">
        <v>6</v>
      </c>
      <c r="O4">
        <v>6</v>
      </c>
      <c r="P4">
        <v>6</v>
      </c>
      <c r="Q4">
        <v>6</v>
      </c>
      <c r="R4">
        <v>6.5</v>
      </c>
      <c r="S4">
        <v>6</v>
      </c>
      <c r="T4">
        <v>6</v>
      </c>
      <c r="U4">
        <v>6.5</v>
      </c>
      <c r="V4">
        <v>7</v>
      </c>
      <c r="W4">
        <v>7</v>
      </c>
      <c r="AA4">
        <v>6.5</v>
      </c>
      <c r="AB4">
        <v>6</v>
      </c>
      <c r="AC4">
        <v>7</v>
      </c>
      <c r="AD4">
        <v>7</v>
      </c>
      <c r="AE4">
        <v>6</v>
      </c>
      <c r="AF4">
        <v>7</v>
      </c>
      <c r="AG4">
        <v>7</v>
      </c>
      <c r="AH4">
        <v>7</v>
      </c>
      <c r="AK4">
        <v>7</v>
      </c>
      <c r="AL4">
        <v>7</v>
      </c>
      <c r="AM4">
        <v>6</v>
      </c>
      <c r="AN4">
        <v>7</v>
      </c>
      <c r="AO4">
        <v>7</v>
      </c>
      <c r="AP4">
        <v>6</v>
      </c>
      <c r="AQ4">
        <v>7</v>
      </c>
      <c r="AR4">
        <v>6.5</v>
      </c>
      <c r="AS4">
        <v>7</v>
      </c>
      <c r="AT4">
        <v>7</v>
      </c>
      <c r="AU4">
        <v>7</v>
      </c>
      <c r="AV4">
        <v>7</v>
      </c>
      <c r="AW4">
        <v>6</v>
      </c>
      <c r="AY4">
        <v>7.5</v>
      </c>
      <c r="AZ4">
        <v>7</v>
      </c>
      <c r="BA4">
        <v>7</v>
      </c>
      <c r="BC4">
        <v>7</v>
      </c>
    </row>
    <row r="5" spans="1:55" x14ac:dyDescent="0.25">
      <c r="A5">
        <v>5.5</v>
      </c>
      <c r="B5">
        <v>6</v>
      </c>
      <c r="E5">
        <v>6.5</v>
      </c>
      <c r="F5">
        <v>7</v>
      </c>
      <c r="G5">
        <v>7</v>
      </c>
      <c r="H5">
        <v>7</v>
      </c>
      <c r="I5">
        <v>7</v>
      </c>
      <c r="J5">
        <v>6.5</v>
      </c>
      <c r="L5">
        <v>6.5</v>
      </c>
      <c r="M5">
        <v>6.5</v>
      </c>
      <c r="N5">
        <v>6</v>
      </c>
      <c r="O5">
        <v>6</v>
      </c>
      <c r="P5">
        <v>6.5</v>
      </c>
      <c r="Q5">
        <v>6.5</v>
      </c>
      <c r="R5">
        <v>6</v>
      </c>
      <c r="S5">
        <v>6.5</v>
      </c>
      <c r="T5">
        <v>6.5</v>
      </c>
      <c r="U5">
        <v>7</v>
      </c>
      <c r="V5">
        <v>7</v>
      </c>
      <c r="W5">
        <v>7</v>
      </c>
      <c r="AA5">
        <v>6.5</v>
      </c>
      <c r="AB5">
        <v>6</v>
      </c>
      <c r="AC5">
        <v>7</v>
      </c>
      <c r="AD5">
        <v>4.5</v>
      </c>
      <c r="AE5">
        <v>6</v>
      </c>
      <c r="AF5">
        <v>5.5</v>
      </c>
      <c r="AG5">
        <v>6</v>
      </c>
      <c r="AH5">
        <v>6.5</v>
      </c>
      <c r="AK5">
        <v>7</v>
      </c>
      <c r="AL5">
        <v>6</v>
      </c>
      <c r="AM5">
        <v>6.5</v>
      </c>
      <c r="AN5">
        <v>6.5</v>
      </c>
      <c r="AO5">
        <v>7</v>
      </c>
      <c r="AP5">
        <v>7</v>
      </c>
      <c r="AQ5">
        <v>6.5</v>
      </c>
      <c r="AR5">
        <v>5</v>
      </c>
      <c r="AS5">
        <v>6</v>
      </c>
      <c r="AT5">
        <v>6</v>
      </c>
      <c r="AU5">
        <v>7</v>
      </c>
      <c r="AV5">
        <v>6</v>
      </c>
      <c r="AW5">
        <v>6.5</v>
      </c>
      <c r="AY5">
        <v>7.5</v>
      </c>
      <c r="AZ5">
        <v>7</v>
      </c>
      <c r="BA5">
        <v>6.5</v>
      </c>
      <c r="BC5">
        <v>7</v>
      </c>
    </row>
    <row r="6" spans="1:55" x14ac:dyDescent="0.25">
      <c r="A6">
        <v>6.5</v>
      </c>
      <c r="B6">
        <v>7</v>
      </c>
      <c r="E6">
        <v>6</v>
      </c>
      <c r="F6">
        <v>7</v>
      </c>
      <c r="G6">
        <v>7</v>
      </c>
      <c r="H6">
        <v>6.5</v>
      </c>
      <c r="I6">
        <v>7</v>
      </c>
      <c r="J6">
        <v>7</v>
      </c>
      <c r="L6">
        <v>7</v>
      </c>
      <c r="M6">
        <v>6.5</v>
      </c>
      <c r="N6">
        <v>6.5</v>
      </c>
      <c r="O6">
        <v>7</v>
      </c>
      <c r="P6">
        <v>6</v>
      </c>
      <c r="Q6">
        <v>6</v>
      </c>
      <c r="R6">
        <v>6.5</v>
      </c>
      <c r="S6">
        <v>6.5</v>
      </c>
      <c r="T6">
        <v>6.5</v>
      </c>
      <c r="U6">
        <v>6.5</v>
      </c>
      <c r="V6">
        <v>6.5</v>
      </c>
      <c r="W6">
        <v>7</v>
      </c>
      <c r="AA6">
        <v>7</v>
      </c>
      <c r="AB6">
        <v>7</v>
      </c>
      <c r="AC6">
        <v>7</v>
      </c>
      <c r="AD6">
        <v>7</v>
      </c>
      <c r="AE6">
        <v>7</v>
      </c>
      <c r="AF6">
        <v>6</v>
      </c>
      <c r="AG6">
        <v>7</v>
      </c>
      <c r="AH6">
        <v>6</v>
      </c>
      <c r="AK6">
        <v>7</v>
      </c>
      <c r="AL6">
        <v>6</v>
      </c>
      <c r="AM6">
        <v>7</v>
      </c>
      <c r="AN6">
        <v>7</v>
      </c>
      <c r="AO6">
        <v>7</v>
      </c>
      <c r="AP6">
        <v>6.5</v>
      </c>
      <c r="AQ6">
        <v>7</v>
      </c>
      <c r="AR6">
        <v>7</v>
      </c>
      <c r="AS6">
        <v>6</v>
      </c>
      <c r="AT6">
        <v>6</v>
      </c>
      <c r="AU6">
        <v>6.5</v>
      </c>
      <c r="AV6">
        <v>7</v>
      </c>
      <c r="AW6">
        <v>7</v>
      </c>
      <c r="AY6">
        <v>7</v>
      </c>
      <c r="AZ6">
        <v>6</v>
      </c>
      <c r="BA6">
        <v>7</v>
      </c>
      <c r="BC6">
        <v>6</v>
      </c>
    </row>
    <row r="7" spans="1:55" x14ac:dyDescent="0.25">
      <c r="A7">
        <v>6</v>
      </c>
      <c r="B7">
        <v>5</v>
      </c>
      <c r="E7">
        <v>7</v>
      </c>
      <c r="F7">
        <v>6.5</v>
      </c>
      <c r="G7">
        <v>6.5</v>
      </c>
      <c r="H7">
        <v>7</v>
      </c>
      <c r="I7">
        <v>7</v>
      </c>
      <c r="J7">
        <v>6</v>
      </c>
      <c r="L7">
        <v>7</v>
      </c>
      <c r="M7">
        <v>7</v>
      </c>
      <c r="N7">
        <v>6.5</v>
      </c>
      <c r="O7">
        <v>6.5</v>
      </c>
      <c r="P7">
        <v>6.5</v>
      </c>
      <c r="Q7">
        <v>6</v>
      </c>
      <c r="R7">
        <v>6.5</v>
      </c>
      <c r="S7">
        <v>6.5</v>
      </c>
      <c r="T7">
        <v>6.5</v>
      </c>
      <c r="U7">
        <v>7</v>
      </c>
      <c r="V7">
        <v>7</v>
      </c>
      <c r="W7">
        <v>6</v>
      </c>
      <c r="AA7">
        <v>7</v>
      </c>
      <c r="AB7">
        <v>6</v>
      </c>
      <c r="AC7">
        <v>7</v>
      </c>
      <c r="AD7">
        <v>6</v>
      </c>
      <c r="AE7">
        <v>6</v>
      </c>
      <c r="AF7">
        <v>7</v>
      </c>
      <c r="AG7">
        <v>7</v>
      </c>
      <c r="AH7">
        <v>6</v>
      </c>
      <c r="AK7">
        <v>7.5</v>
      </c>
      <c r="AL7">
        <v>5</v>
      </c>
      <c r="AM7">
        <v>6</v>
      </c>
      <c r="AN7">
        <v>7</v>
      </c>
      <c r="AO7">
        <v>7</v>
      </c>
      <c r="AP7">
        <v>6</v>
      </c>
      <c r="AQ7">
        <v>7</v>
      </c>
      <c r="AR7">
        <v>6</v>
      </c>
      <c r="AS7">
        <v>6</v>
      </c>
      <c r="AT7">
        <v>7</v>
      </c>
      <c r="AU7">
        <v>7</v>
      </c>
      <c r="AV7">
        <v>7</v>
      </c>
      <c r="AW7">
        <v>6</v>
      </c>
      <c r="AY7">
        <v>8</v>
      </c>
      <c r="AZ7">
        <v>6</v>
      </c>
      <c r="BA7">
        <v>5</v>
      </c>
      <c r="BC7">
        <v>7</v>
      </c>
    </row>
    <row r="8" spans="1:55" x14ac:dyDescent="0.25">
      <c r="A8">
        <v>7</v>
      </c>
      <c r="B8">
        <v>7.5</v>
      </c>
      <c r="E8">
        <v>13</v>
      </c>
      <c r="F8">
        <v>6.5</v>
      </c>
      <c r="G8">
        <v>7</v>
      </c>
      <c r="H8">
        <v>6.5</v>
      </c>
      <c r="I8">
        <v>6.5</v>
      </c>
      <c r="J8">
        <v>6</v>
      </c>
      <c r="L8">
        <v>7</v>
      </c>
      <c r="M8">
        <v>6.5</v>
      </c>
      <c r="N8">
        <v>7</v>
      </c>
      <c r="O8">
        <v>6</v>
      </c>
      <c r="P8">
        <v>6.5</v>
      </c>
      <c r="Q8">
        <v>5.5</v>
      </c>
      <c r="R8">
        <v>7</v>
      </c>
      <c r="S8">
        <v>7</v>
      </c>
      <c r="T8">
        <v>5</v>
      </c>
      <c r="U8">
        <v>6.5</v>
      </c>
      <c r="V8">
        <v>6</v>
      </c>
      <c r="W8">
        <v>7</v>
      </c>
      <c r="AA8">
        <v>6.5</v>
      </c>
      <c r="AB8">
        <v>6</v>
      </c>
      <c r="AC8">
        <v>7</v>
      </c>
      <c r="AD8">
        <v>6.5</v>
      </c>
      <c r="AE8">
        <v>7</v>
      </c>
      <c r="AF8">
        <v>5.5</v>
      </c>
      <c r="AG8">
        <v>4</v>
      </c>
      <c r="AH8">
        <v>6.5</v>
      </c>
      <c r="AK8">
        <v>7</v>
      </c>
      <c r="AL8">
        <v>7</v>
      </c>
      <c r="AM8">
        <v>7</v>
      </c>
      <c r="AN8">
        <v>7</v>
      </c>
      <c r="AO8">
        <v>7.5</v>
      </c>
      <c r="AP8">
        <v>7</v>
      </c>
      <c r="AQ8">
        <v>7</v>
      </c>
      <c r="AR8">
        <v>6</v>
      </c>
      <c r="AS8">
        <v>6.5</v>
      </c>
      <c r="AT8">
        <v>6</v>
      </c>
      <c r="AU8">
        <v>6.5</v>
      </c>
      <c r="AV8">
        <v>4</v>
      </c>
      <c r="AW8">
        <v>7</v>
      </c>
      <c r="AY8">
        <v>8</v>
      </c>
      <c r="AZ8">
        <v>6.5</v>
      </c>
      <c r="BA8">
        <v>6.5</v>
      </c>
      <c r="BC8">
        <v>5</v>
      </c>
    </row>
    <row r="9" spans="1:55" x14ac:dyDescent="0.25">
      <c r="A9">
        <v>12</v>
      </c>
      <c r="B9">
        <v>14</v>
      </c>
      <c r="E9">
        <v>6</v>
      </c>
      <c r="F9">
        <v>7</v>
      </c>
      <c r="G9">
        <v>6</v>
      </c>
      <c r="H9">
        <v>6.5</v>
      </c>
      <c r="I9">
        <v>6.5</v>
      </c>
      <c r="J9">
        <v>7</v>
      </c>
      <c r="L9">
        <v>7</v>
      </c>
      <c r="M9">
        <v>7</v>
      </c>
      <c r="N9">
        <v>6.5</v>
      </c>
      <c r="O9">
        <v>6</v>
      </c>
      <c r="P9">
        <v>6</v>
      </c>
      <c r="Q9">
        <v>6.5</v>
      </c>
      <c r="R9">
        <v>6.5</v>
      </c>
      <c r="S9">
        <v>6</v>
      </c>
      <c r="T9">
        <v>4</v>
      </c>
      <c r="U9">
        <v>6.5</v>
      </c>
      <c r="V9">
        <v>6.5</v>
      </c>
      <c r="W9">
        <v>7</v>
      </c>
      <c r="AA9">
        <v>6</v>
      </c>
      <c r="AB9">
        <v>5.5</v>
      </c>
      <c r="AC9">
        <v>6</v>
      </c>
      <c r="AD9">
        <v>6</v>
      </c>
      <c r="AE9">
        <v>7</v>
      </c>
      <c r="AF9">
        <v>7</v>
      </c>
      <c r="AG9">
        <v>4</v>
      </c>
      <c r="AH9">
        <v>7</v>
      </c>
      <c r="AK9">
        <v>7</v>
      </c>
      <c r="AL9">
        <v>6</v>
      </c>
      <c r="AM9">
        <v>6</v>
      </c>
      <c r="AN9">
        <v>7</v>
      </c>
      <c r="AO9">
        <v>6</v>
      </c>
      <c r="AP9">
        <v>6</v>
      </c>
      <c r="AQ9">
        <v>7</v>
      </c>
      <c r="AR9">
        <v>7</v>
      </c>
      <c r="AS9">
        <v>7</v>
      </c>
      <c r="AT9">
        <v>7</v>
      </c>
      <c r="AU9">
        <v>7</v>
      </c>
      <c r="AV9">
        <v>5</v>
      </c>
      <c r="AW9">
        <v>6</v>
      </c>
      <c r="AY9">
        <v>7</v>
      </c>
      <c r="AZ9">
        <v>6</v>
      </c>
      <c r="BA9">
        <v>7</v>
      </c>
      <c r="BC9">
        <v>7.5</v>
      </c>
    </row>
    <row r="10" spans="1:55" x14ac:dyDescent="0.25">
      <c r="A10">
        <v>7</v>
      </c>
      <c r="B10">
        <v>7</v>
      </c>
      <c r="E10">
        <v>5.5</v>
      </c>
      <c r="F10">
        <v>14</v>
      </c>
      <c r="G10">
        <v>13</v>
      </c>
      <c r="H10">
        <v>6</v>
      </c>
      <c r="I10">
        <v>6</v>
      </c>
      <c r="J10">
        <v>6.5</v>
      </c>
      <c r="L10">
        <v>14</v>
      </c>
      <c r="M10">
        <v>13</v>
      </c>
      <c r="N10">
        <v>14</v>
      </c>
      <c r="O10">
        <v>12</v>
      </c>
      <c r="P10">
        <v>13</v>
      </c>
      <c r="Q10">
        <v>12</v>
      </c>
      <c r="R10">
        <v>6</v>
      </c>
      <c r="S10">
        <v>7</v>
      </c>
      <c r="T10">
        <v>5.5</v>
      </c>
      <c r="U10">
        <v>6</v>
      </c>
      <c r="V10">
        <v>7</v>
      </c>
      <c r="W10">
        <v>7</v>
      </c>
      <c r="AA10">
        <v>7</v>
      </c>
      <c r="AB10">
        <v>6</v>
      </c>
      <c r="AC10">
        <v>7</v>
      </c>
      <c r="AD10">
        <v>7</v>
      </c>
      <c r="AE10">
        <v>7</v>
      </c>
      <c r="AF10">
        <v>6</v>
      </c>
      <c r="AG10">
        <v>7</v>
      </c>
      <c r="AH10">
        <v>7</v>
      </c>
      <c r="AK10">
        <v>6.5</v>
      </c>
      <c r="AL10">
        <v>7</v>
      </c>
      <c r="AM10">
        <v>6.5</v>
      </c>
      <c r="AN10">
        <v>7</v>
      </c>
      <c r="AO10">
        <v>7</v>
      </c>
      <c r="AP10">
        <v>6</v>
      </c>
      <c r="AQ10">
        <v>7</v>
      </c>
      <c r="AR10">
        <v>6</v>
      </c>
      <c r="AS10">
        <v>7</v>
      </c>
      <c r="AT10">
        <v>6</v>
      </c>
      <c r="AU10">
        <v>6.5</v>
      </c>
      <c r="AV10">
        <v>7</v>
      </c>
      <c r="AW10">
        <v>6.5</v>
      </c>
      <c r="AY10">
        <v>8</v>
      </c>
      <c r="AZ10">
        <v>6.5</v>
      </c>
      <c r="BA10">
        <v>6.5</v>
      </c>
      <c r="BC10">
        <v>7</v>
      </c>
    </row>
    <row r="11" spans="1:55" x14ac:dyDescent="0.25">
      <c r="A11">
        <v>6</v>
      </c>
      <c r="B11">
        <v>6.5</v>
      </c>
      <c r="E11">
        <v>6</v>
      </c>
      <c r="F11">
        <v>7</v>
      </c>
      <c r="G11">
        <v>7</v>
      </c>
      <c r="H11">
        <v>13</v>
      </c>
      <c r="I11">
        <v>12</v>
      </c>
      <c r="J11">
        <v>6.5</v>
      </c>
      <c r="L11">
        <v>8</v>
      </c>
      <c r="M11">
        <v>7</v>
      </c>
      <c r="N11">
        <v>6</v>
      </c>
      <c r="O11">
        <v>6.5</v>
      </c>
      <c r="P11">
        <v>7</v>
      </c>
      <c r="Q11">
        <v>6</v>
      </c>
      <c r="R11">
        <v>13</v>
      </c>
      <c r="S11">
        <v>13</v>
      </c>
      <c r="T11">
        <v>12</v>
      </c>
      <c r="U11">
        <v>14</v>
      </c>
      <c r="V11">
        <v>13</v>
      </c>
      <c r="W11">
        <v>10</v>
      </c>
      <c r="AA11">
        <v>14</v>
      </c>
      <c r="AB11">
        <v>14</v>
      </c>
      <c r="AC11">
        <v>16</v>
      </c>
      <c r="AD11">
        <v>14</v>
      </c>
      <c r="AE11">
        <v>12</v>
      </c>
      <c r="AF11">
        <v>13</v>
      </c>
      <c r="AG11">
        <v>12</v>
      </c>
      <c r="AH11">
        <v>16</v>
      </c>
      <c r="AK11">
        <v>7</v>
      </c>
      <c r="AL11">
        <v>6</v>
      </c>
      <c r="AM11">
        <v>7</v>
      </c>
      <c r="AN11">
        <v>7</v>
      </c>
      <c r="AO11">
        <v>7</v>
      </c>
      <c r="AP11">
        <v>7</v>
      </c>
      <c r="AQ11">
        <v>7</v>
      </c>
      <c r="AR11">
        <v>6</v>
      </c>
      <c r="AS11">
        <v>6</v>
      </c>
      <c r="AT11">
        <v>6</v>
      </c>
      <c r="AU11">
        <v>7</v>
      </c>
      <c r="AV11">
        <v>7</v>
      </c>
      <c r="AW11">
        <v>7</v>
      </c>
      <c r="AY11">
        <v>16</v>
      </c>
      <c r="AZ11">
        <v>14</v>
      </c>
      <c r="BA11">
        <v>14</v>
      </c>
      <c r="BC11">
        <v>6</v>
      </c>
    </row>
    <row r="12" spans="1:55" x14ac:dyDescent="0.25">
      <c r="A12">
        <v>6</v>
      </c>
      <c r="B12">
        <v>6</v>
      </c>
      <c r="E12">
        <v>6</v>
      </c>
      <c r="F12">
        <v>6.5</v>
      </c>
      <c r="G12">
        <v>6.5</v>
      </c>
      <c r="H12">
        <v>6.5</v>
      </c>
      <c r="I12">
        <v>8</v>
      </c>
      <c r="J12">
        <v>7</v>
      </c>
      <c r="L12">
        <v>7</v>
      </c>
      <c r="M12">
        <v>7</v>
      </c>
      <c r="N12">
        <v>6.5</v>
      </c>
      <c r="O12">
        <v>7</v>
      </c>
      <c r="P12">
        <v>6.5</v>
      </c>
      <c r="Q12">
        <v>5.5</v>
      </c>
      <c r="R12">
        <v>7</v>
      </c>
      <c r="S12">
        <v>6.5</v>
      </c>
      <c r="T12">
        <v>6</v>
      </c>
      <c r="U12">
        <v>7</v>
      </c>
      <c r="V12">
        <v>7</v>
      </c>
      <c r="W12">
        <v>7</v>
      </c>
      <c r="AA12">
        <v>6.5</v>
      </c>
      <c r="AB12">
        <v>6.5</v>
      </c>
      <c r="AC12">
        <v>8</v>
      </c>
      <c r="AD12">
        <v>5</v>
      </c>
      <c r="AE12">
        <v>7</v>
      </c>
      <c r="AF12">
        <v>6.5</v>
      </c>
      <c r="AG12">
        <v>7</v>
      </c>
      <c r="AH12">
        <v>7</v>
      </c>
      <c r="AK12">
        <v>7</v>
      </c>
      <c r="AL12">
        <v>6</v>
      </c>
      <c r="AM12">
        <v>6</v>
      </c>
      <c r="AN12">
        <v>7</v>
      </c>
      <c r="AO12">
        <v>6.5</v>
      </c>
      <c r="AP12">
        <v>6.5</v>
      </c>
      <c r="AQ12">
        <v>6.5</v>
      </c>
      <c r="AR12">
        <v>6</v>
      </c>
      <c r="AS12">
        <v>6</v>
      </c>
      <c r="AT12">
        <v>7</v>
      </c>
      <c r="AU12">
        <v>6.5</v>
      </c>
      <c r="AV12">
        <v>5</v>
      </c>
      <c r="AW12">
        <v>6</v>
      </c>
      <c r="AY12">
        <v>15</v>
      </c>
      <c r="AZ12">
        <v>13</v>
      </c>
      <c r="BA12">
        <v>13</v>
      </c>
      <c r="BC12">
        <v>7</v>
      </c>
    </row>
    <row r="13" spans="1:55" x14ac:dyDescent="0.25">
      <c r="A13">
        <v>5.5</v>
      </c>
      <c r="B13">
        <v>7</v>
      </c>
      <c r="E13">
        <v>6.5</v>
      </c>
      <c r="F13">
        <v>7</v>
      </c>
      <c r="G13">
        <v>6.5</v>
      </c>
      <c r="H13">
        <v>6.5</v>
      </c>
      <c r="I13">
        <v>6.5</v>
      </c>
      <c r="J13">
        <v>7</v>
      </c>
      <c r="L13">
        <v>8</v>
      </c>
      <c r="M13">
        <v>7</v>
      </c>
      <c r="N13">
        <v>7</v>
      </c>
      <c r="O13">
        <v>7</v>
      </c>
      <c r="P13">
        <v>6.5</v>
      </c>
      <c r="Q13">
        <v>5</v>
      </c>
      <c r="R13">
        <v>6.5</v>
      </c>
      <c r="S13">
        <v>6.5</v>
      </c>
      <c r="T13">
        <v>5.5</v>
      </c>
      <c r="U13">
        <v>7</v>
      </c>
      <c r="V13">
        <v>6</v>
      </c>
      <c r="W13">
        <v>7.5</v>
      </c>
      <c r="AA13">
        <v>7</v>
      </c>
      <c r="AB13">
        <v>7</v>
      </c>
      <c r="AC13">
        <v>6.5</v>
      </c>
      <c r="AD13">
        <v>7</v>
      </c>
      <c r="AE13">
        <v>6.5</v>
      </c>
      <c r="AF13">
        <v>6.5</v>
      </c>
      <c r="AG13">
        <v>6</v>
      </c>
      <c r="AH13">
        <v>7</v>
      </c>
      <c r="AK13">
        <v>7</v>
      </c>
      <c r="AL13">
        <v>7</v>
      </c>
      <c r="AM13">
        <v>7</v>
      </c>
      <c r="AN13">
        <v>7</v>
      </c>
      <c r="AO13">
        <v>7</v>
      </c>
      <c r="AP13">
        <v>7</v>
      </c>
      <c r="AQ13">
        <v>7</v>
      </c>
      <c r="AR13">
        <v>7</v>
      </c>
      <c r="AS13">
        <v>6</v>
      </c>
      <c r="AT13">
        <v>7</v>
      </c>
      <c r="AU13">
        <v>7</v>
      </c>
      <c r="AV13">
        <v>7</v>
      </c>
      <c r="AW13">
        <v>7</v>
      </c>
      <c r="AY13">
        <v>13</v>
      </c>
      <c r="AZ13">
        <v>13</v>
      </c>
      <c r="BA13">
        <v>13</v>
      </c>
      <c r="BC13">
        <v>7</v>
      </c>
    </row>
    <row r="14" spans="1:55" x14ac:dyDescent="0.25">
      <c r="A14">
        <v>13</v>
      </c>
      <c r="B14">
        <v>14</v>
      </c>
      <c r="E14">
        <v>6</v>
      </c>
      <c r="F14">
        <v>7</v>
      </c>
      <c r="G14">
        <v>7</v>
      </c>
      <c r="H14">
        <v>6.5</v>
      </c>
      <c r="I14">
        <v>7</v>
      </c>
      <c r="J14">
        <v>6.5</v>
      </c>
      <c r="L14">
        <v>7</v>
      </c>
      <c r="M14">
        <v>7</v>
      </c>
      <c r="N14">
        <v>6</v>
      </c>
      <c r="O14">
        <v>6.5</v>
      </c>
      <c r="P14">
        <v>6.5</v>
      </c>
      <c r="Q14">
        <v>4.5</v>
      </c>
      <c r="R14">
        <v>7</v>
      </c>
      <c r="S14">
        <v>6.5</v>
      </c>
      <c r="T14">
        <v>5</v>
      </c>
      <c r="U14">
        <v>7</v>
      </c>
      <c r="V14">
        <v>5</v>
      </c>
      <c r="W14">
        <v>7.5</v>
      </c>
      <c r="AA14">
        <v>6</v>
      </c>
      <c r="AB14">
        <v>6.5</v>
      </c>
      <c r="AC14">
        <v>7</v>
      </c>
      <c r="AD14">
        <v>7</v>
      </c>
      <c r="AE14">
        <v>7</v>
      </c>
      <c r="AF14">
        <v>7</v>
      </c>
      <c r="AG14">
        <v>7</v>
      </c>
      <c r="AH14">
        <v>7</v>
      </c>
      <c r="AK14">
        <v>6.5</v>
      </c>
      <c r="AL14">
        <v>6</v>
      </c>
      <c r="AM14">
        <v>7</v>
      </c>
      <c r="AN14">
        <v>7</v>
      </c>
      <c r="AO14">
        <v>7</v>
      </c>
      <c r="AP14">
        <v>6</v>
      </c>
      <c r="AQ14">
        <v>7</v>
      </c>
      <c r="AR14">
        <v>6</v>
      </c>
      <c r="AS14">
        <v>6</v>
      </c>
      <c r="AT14">
        <v>6</v>
      </c>
      <c r="AU14">
        <v>6.5</v>
      </c>
      <c r="AV14">
        <v>7</v>
      </c>
      <c r="AW14">
        <v>7</v>
      </c>
      <c r="AY14">
        <v>24</v>
      </c>
      <c r="AZ14">
        <v>21</v>
      </c>
      <c r="BA14">
        <v>19.5</v>
      </c>
      <c r="BC14">
        <v>7</v>
      </c>
    </row>
    <row r="15" spans="1:55" x14ac:dyDescent="0.25">
      <c r="A15">
        <v>12</v>
      </c>
      <c r="B15">
        <v>12</v>
      </c>
      <c r="E15">
        <v>6</v>
      </c>
      <c r="F15">
        <v>7</v>
      </c>
      <c r="G15">
        <v>8</v>
      </c>
      <c r="H15">
        <v>6.5</v>
      </c>
      <c r="I15">
        <v>7</v>
      </c>
      <c r="J15">
        <v>6.5</v>
      </c>
      <c r="L15">
        <v>7</v>
      </c>
      <c r="M15">
        <v>6.5</v>
      </c>
      <c r="N15">
        <v>6.5</v>
      </c>
      <c r="O15">
        <v>7</v>
      </c>
      <c r="P15">
        <v>6.5</v>
      </c>
      <c r="Q15">
        <v>7</v>
      </c>
      <c r="R15">
        <v>6.5</v>
      </c>
      <c r="S15">
        <v>7</v>
      </c>
      <c r="T15">
        <v>6</v>
      </c>
      <c r="U15">
        <v>7</v>
      </c>
      <c r="V15">
        <v>7</v>
      </c>
      <c r="W15">
        <v>7.5</v>
      </c>
      <c r="AA15">
        <v>7</v>
      </c>
      <c r="AB15">
        <v>6</v>
      </c>
      <c r="AC15">
        <v>7</v>
      </c>
      <c r="AD15">
        <v>6</v>
      </c>
      <c r="AE15">
        <v>5</v>
      </c>
      <c r="AF15">
        <v>6.5</v>
      </c>
      <c r="AG15">
        <v>6</v>
      </c>
      <c r="AH15">
        <v>7</v>
      </c>
      <c r="AK15">
        <v>6.5</v>
      </c>
      <c r="AL15">
        <v>6</v>
      </c>
      <c r="AM15">
        <v>6</v>
      </c>
      <c r="AN15">
        <v>7</v>
      </c>
      <c r="AO15">
        <v>7</v>
      </c>
      <c r="AP15">
        <v>7</v>
      </c>
      <c r="AQ15">
        <v>6.5</v>
      </c>
      <c r="AR15">
        <v>6</v>
      </c>
      <c r="AS15">
        <v>7</v>
      </c>
      <c r="AT15">
        <v>6</v>
      </c>
      <c r="AU15">
        <v>7</v>
      </c>
      <c r="AV15">
        <v>5</v>
      </c>
      <c r="AW15">
        <v>6</v>
      </c>
      <c r="AY15">
        <f>SUM(AY2:AY14)</f>
        <v>136</v>
      </c>
      <c r="AZ15">
        <f t="shared" ref="AZ15:BA15" si="0">SUM(AZ2:AZ14)</f>
        <v>118</v>
      </c>
      <c r="BA15">
        <f t="shared" si="0"/>
        <v>118.5</v>
      </c>
      <c r="BC15">
        <v>24</v>
      </c>
    </row>
    <row r="16" spans="1:55" x14ac:dyDescent="0.25">
      <c r="A16">
        <v>12</v>
      </c>
      <c r="B16">
        <v>12</v>
      </c>
      <c r="E16">
        <v>6</v>
      </c>
      <c r="F16">
        <v>7</v>
      </c>
      <c r="G16">
        <v>6.5</v>
      </c>
      <c r="H16">
        <v>7</v>
      </c>
      <c r="I16">
        <v>7</v>
      </c>
      <c r="J16">
        <v>6</v>
      </c>
      <c r="L16">
        <v>7</v>
      </c>
      <c r="M16">
        <v>6.5</v>
      </c>
      <c r="N16">
        <v>6.5</v>
      </c>
      <c r="O16">
        <v>6.5</v>
      </c>
      <c r="P16">
        <v>6</v>
      </c>
      <c r="Q16">
        <v>6.5</v>
      </c>
      <c r="R16">
        <v>6.5</v>
      </c>
      <c r="S16">
        <v>6.5</v>
      </c>
      <c r="T16">
        <v>6.5</v>
      </c>
      <c r="U16">
        <v>7</v>
      </c>
      <c r="V16">
        <v>6</v>
      </c>
      <c r="W16">
        <v>6.5</v>
      </c>
      <c r="AA16">
        <v>7</v>
      </c>
      <c r="AB16">
        <v>7</v>
      </c>
      <c r="AC16">
        <v>7</v>
      </c>
      <c r="AD16">
        <v>7</v>
      </c>
      <c r="AE16">
        <v>6</v>
      </c>
      <c r="AF16">
        <v>7</v>
      </c>
      <c r="AG16">
        <v>6</v>
      </c>
      <c r="AH16">
        <v>6.5</v>
      </c>
      <c r="AK16">
        <v>6.5</v>
      </c>
      <c r="AL16">
        <v>7</v>
      </c>
      <c r="AM16">
        <v>6</v>
      </c>
      <c r="AN16">
        <v>7</v>
      </c>
      <c r="AO16">
        <v>6</v>
      </c>
      <c r="AP16">
        <v>7</v>
      </c>
      <c r="AQ16">
        <v>7</v>
      </c>
      <c r="AR16">
        <v>6</v>
      </c>
      <c r="AS16">
        <v>7</v>
      </c>
      <c r="AT16">
        <v>7</v>
      </c>
      <c r="AU16">
        <v>6.5</v>
      </c>
      <c r="AV16">
        <v>6</v>
      </c>
      <c r="AW16">
        <v>6</v>
      </c>
      <c r="AY16">
        <v>180</v>
      </c>
      <c r="AZ16">
        <v>180</v>
      </c>
      <c r="BA16">
        <v>180</v>
      </c>
      <c r="BC16">
        <v>21</v>
      </c>
    </row>
    <row r="17" spans="1:55" x14ac:dyDescent="0.25">
      <c r="A17">
        <v>13</v>
      </c>
      <c r="B17">
        <v>14</v>
      </c>
      <c r="E17">
        <v>6</v>
      </c>
      <c r="F17">
        <v>14</v>
      </c>
      <c r="G17">
        <v>14</v>
      </c>
      <c r="H17">
        <v>14</v>
      </c>
      <c r="I17">
        <v>14</v>
      </c>
      <c r="J17">
        <v>8</v>
      </c>
      <c r="L17">
        <v>14</v>
      </c>
      <c r="M17">
        <v>13</v>
      </c>
      <c r="N17">
        <v>14</v>
      </c>
      <c r="O17">
        <v>14</v>
      </c>
      <c r="P17">
        <v>13</v>
      </c>
      <c r="Q17">
        <v>12</v>
      </c>
      <c r="R17">
        <v>14</v>
      </c>
      <c r="S17">
        <v>14</v>
      </c>
      <c r="T17">
        <v>12</v>
      </c>
      <c r="U17">
        <v>14</v>
      </c>
      <c r="V17">
        <v>13</v>
      </c>
      <c r="W17">
        <v>14</v>
      </c>
      <c r="AA17">
        <v>6.5</v>
      </c>
      <c r="AB17">
        <v>6</v>
      </c>
      <c r="AC17">
        <v>6</v>
      </c>
      <c r="AD17">
        <v>7</v>
      </c>
      <c r="AE17">
        <v>6</v>
      </c>
      <c r="AF17">
        <v>6</v>
      </c>
      <c r="AG17">
        <v>7</v>
      </c>
      <c r="AH17">
        <v>6.5</v>
      </c>
      <c r="AK17">
        <v>7</v>
      </c>
      <c r="AL17">
        <v>6.5</v>
      </c>
      <c r="AM17">
        <v>6</v>
      </c>
      <c r="AN17">
        <v>5</v>
      </c>
      <c r="AO17">
        <v>5</v>
      </c>
      <c r="AP17">
        <v>7</v>
      </c>
      <c r="AQ17">
        <v>6.5</v>
      </c>
      <c r="AR17">
        <v>6</v>
      </c>
      <c r="AS17">
        <v>7</v>
      </c>
      <c r="AT17">
        <v>6</v>
      </c>
      <c r="AU17">
        <v>6</v>
      </c>
      <c r="AV17">
        <v>7</v>
      </c>
      <c r="AW17">
        <v>6</v>
      </c>
      <c r="AY17">
        <f>AY15/AY16*100</f>
        <v>75.555555555555557</v>
      </c>
      <c r="AZ17">
        <f t="shared" ref="AZ17:BA17" si="1">AZ15/AZ16*100</f>
        <v>65.555555555555557</v>
      </c>
      <c r="BA17">
        <f t="shared" si="1"/>
        <v>65.833333333333329</v>
      </c>
      <c r="BC17">
        <v>21</v>
      </c>
    </row>
    <row r="18" spans="1:55" x14ac:dyDescent="0.25">
      <c r="A18">
        <v>13</v>
      </c>
      <c r="B18">
        <v>13</v>
      </c>
      <c r="E18">
        <v>13</v>
      </c>
      <c r="F18">
        <v>13</v>
      </c>
      <c r="G18">
        <v>13</v>
      </c>
      <c r="H18">
        <v>13</v>
      </c>
      <c r="I18">
        <v>13</v>
      </c>
      <c r="J18">
        <v>14</v>
      </c>
      <c r="L18">
        <v>13</v>
      </c>
      <c r="M18">
        <v>13</v>
      </c>
      <c r="N18">
        <v>12</v>
      </c>
      <c r="O18">
        <v>12</v>
      </c>
      <c r="P18">
        <v>12</v>
      </c>
      <c r="Q18">
        <v>12</v>
      </c>
      <c r="R18">
        <v>12</v>
      </c>
      <c r="S18">
        <v>12</v>
      </c>
      <c r="T18">
        <v>11</v>
      </c>
      <c r="U18">
        <v>13</v>
      </c>
      <c r="V18">
        <v>12</v>
      </c>
      <c r="W18">
        <v>13</v>
      </c>
      <c r="AA18">
        <v>6.5</v>
      </c>
      <c r="AB18">
        <v>6</v>
      </c>
      <c r="AC18">
        <v>7</v>
      </c>
      <c r="AD18">
        <v>7</v>
      </c>
      <c r="AE18">
        <v>6.5</v>
      </c>
      <c r="AF18">
        <v>6</v>
      </c>
      <c r="AG18">
        <v>6</v>
      </c>
      <c r="AH18">
        <v>6.5</v>
      </c>
      <c r="AK18">
        <v>7</v>
      </c>
      <c r="AL18">
        <v>6</v>
      </c>
      <c r="AM18">
        <v>7</v>
      </c>
      <c r="AN18">
        <v>7</v>
      </c>
      <c r="AO18">
        <v>7</v>
      </c>
      <c r="AP18">
        <v>7</v>
      </c>
      <c r="AQ18">
        <v>7</v>
      </c>
      <c r="AR18">
        <v>7</v>
      </c>
      <c r="AS18">
        <v>7</v>
      </c>
      <c r="AT18">
        <v>7</v>
      </c>
      <c r="AU18">
        <v>6.5</v>
      </c>
      <c r="AV18">
        <v>7</v>
      </c>
      <c r="AW18">
        <v>7</v>
      </c>
      <c r="BC18">
        <v>32</v>
      </c>
    </row>
    <row r="19" spans="1:55" x14ac:dyDescent="0.25">
      <c r="A19">
        <f>SUM(A2:A18)</f>
        <v>143.5</v>
      </c>
      <c r="B19">
        <f t="shared" ref="B19:D19" si="2">SUM(B2:B18)</f>
        <v>151</v>
      </c>
      <c r="C19">
        <f t="shared" si="2"/>
        <v>0</v>
      </c>
      <c r="D19">
        <f t="shared" si="2"/>
        <v>0</v>
      </c>
      <c r="E19">
        <v>12</v>
      </c>
      <c r="F19">
        <v>13</v>
      </c>
      <c r="G19">
        <v>13</v>
      </c>
      <c r="H19">
        <v>13</v>
      </c>
      <c r="I19">
        <v>13</v>
      </c>
      <c r="J19">
        <v>12</v>
      </c>
      <c r="L19">
        <v>13</v>
      </c>
      <c r="M19">
        <v>13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13</v>
      </c>
      <c r="V19">
        <v>12</v>
      </c>
      <c r="W19">
        <v>14</v>
      </c>
      <c r="AA19">
        <v>6</v>
      </c>
      <c r="AB19">
        <v>6</v>
      </c>
      <c r="AC19">
        <v>7</v>
      </c>
      <c r="AD19">
        <v>7</v>
      </c>
      <c r="AE19">
        <v>7</v>
      </c>
      <c r="AF19">
        <v>6</v>
      </c>
      <c r="AG19">
        <v>6</v>
      </c>
      <c r="AH19">
        <v>7</v>
      </c>
      <c r="AK19">
        <v>6.5</v>
      </c>
      <c r="AL19">
        <v>7</v>
      </c>
      <c r="AM19">
        <v>6.5</v>
      </c>
      <c r="AN19">
        <v>7</v>
      </c>
      <c r="AO19">
        <v>6</v>
      </c>
      <c r="AP19">
        <v>7</v>
      </c>
      <c r="AQ19">
        <v>6.5</v>
      </c>
      <c r="AR19">
        <v>6</v>
      </c>
      <c r="AS19">
        <v>7</v>
      </c>
      <c r="AT19">
        <v>6</v>
      </c>
      <c r="AU19">
        <v>6</v>
      </c>
      <c r="AV19">
        <v>7</v>
      </c>
      <c r="AW19">
        <v>6.5</v>
      </c>
      <c r="BC19">
        <f>SUM(BC2:BC18)</f>
        <v>185</v>
      </c>
    </row>
    <row r="20" spans="1:55" x14ac:dyDescent="0.25">
      <c r="A20">
        <v>230</v>
      </c>
      <c r="B20">
        <v>230</v>
      </c>
      <c r="C20">
        <v>230</v>
      </c>
      <c r="D20">
        <v>230</v>
      </c>
      <c r="E20">
        <v>12</v>
      </c>
      <c r="F20">
        <v>14</v>
      </c>
      <c r="G20">
        <v>14</v>
      </c>
      <c r="H20">
        <v>14</v>
      </c>
      <c r="I20">
        <v>14</v>
      </c>
      <c r="J20">
        <v>12</v>
      </c>
      <c r="L20">
        <v>14</v>
      </c>
      <c r="M20">
        <v>14</v>
      </c>
      <c r="N20">
        <v>14</v>
      </c>
      <c r="O20">
        <v>14</v>
      </c>
      <c r="P20">
        <v>14</v>
      </c>
      <c r="Q20">
        <v>13</v>
      </c>
      <c r="R20">
        <v>14</v>
      </c>
      <c r="S20">
        <v>14</v>
      </c>
      <c r="T20">
        <v>13</v>
      </c>
      <c r="U20">
        <v>14</v>
      </c>
      <c r="V20">
        <v>14</v>
      </c>
      <c r="W20">
        <v>14</v>
      </c>
      <c r="AA20">
        <v>7</v>
      </c>
      <c r="AB20">
        <v>7</v>
      </c>
      <c r="AC20">
        <v>7</v>
      </c>
      <c r="AD20">
        <v>6</v>
      </c>
      <c r="AE20">
        <v>5</v>
      </c>
      <c r="AF20">
        <v>7</v>
      </c>
      <c r="AG20">
        <v>7</v>
      </c>
      <c r="AH20">
        <v>7</v>
      </c>
      <c r="AK20">
        <v>7</v>
      </c>
      <c r="AL20">
        <v>7</v>
      </c>
      <c r="AM20">
        <v>7</v>
      </c>
      <c r="AN20">
        <v>7</v>
      </c>
      <c r="AO20">
        <v>7</v>
      </c>
      <c r="AP20">
        <v>7</v>
      </c>
      <c r="AQ20">
        <v>7</v>
      </c>
      <c r="AR20">
        <v>6</v>
      </c>
      <c r="AS20">
        <v>6</v>
      </c>
      <c r="AT20">
        <v>7</v>
      </c>
      <c r="AU20">
        <v>7</v>
      </c>
      <c r="AV20">
        <v>6</v>
      </c>
      <c r="AW20">
        <v>7</v>
      </c>
      <c r="BC20">
        <v>260</v>
      </c>
    </row>
    <row r="21" spans="1:55" x14ac:dyDescent="0.25">
      <c r="F21">
        <v>14</v>
      </c>
      <c r="G21">
        <v>14</v>
      </c>
      <c r="H21">
        <v>13</v>
      </c>
      <c r="I21">
        <v>14</v>
      </c>
      <c r="J21">
        <v>14</v>
      </c>
      <c r="L21">
        <v>14</v>
      </c>
      <c r="M21">
        <v>14</v>
      </c>
      <c r="N21">
        <v>13</v>
      </c>
      <c r="O21">
        <v>13</v>
      </c>
      <c r="P21">
        <v>13</v>
      </c>
      <c r="Q21">
        <v>12</v>
      </c>
      <c r="R21">
        <v>13</v>
      </c>
      <c r="S21">
        <v>13</v>
      </c>
      <c r="T21">
        <v>12</v>
      </c>
      <c r="U21">
        <v>13</v>
      </c>
      <c r="V21">
        <v>13</v>
      </c>
      <c r="W21">
        <v>14</v>
      </c>
      <c r="AA21">
        <v>6</v>
      </c>
      <c r="AB21">
        <v>6.5</v>
      </c>
      <c r="AC21">
        <v>6</v>
      </c>
      <c r="AD21">
        <v>6.5</v>
      </c>
      <c r="AE21">
        <v>6</v>
      </c>
      <c r="AF21">
        <v>5.5</v>
      </c>
      <c r="AG21">
        <v>5</v>
      </c>
      <c r="AH21">
        <v>6.5</v>
      </c>
      <c r="AK21">
        <v>5</v>
      </c>
      <c r="AL21">
        <v>7</v>
      </c>
      <c r="AM21">
        <v>6</v>
      </c>
      <c r="AN21">
        <v>5</v>
      </c>
      <c r="AO21">
        <v>6</v>
      </c>
      <c r="AP21">
        <v>6</v>
      </c>
      <c r="AQ21">
        <v>4</v>
      </c>
      <c r="AR21">
        <v>7</v>
      </c>
      <c r="AS21">
        <v>6</v>
      </c>
      <c r="AT21">
        <v>7</v>
      </c>
      <c r="AU21">
        <v>6.5</v>
      </c>
      <c r="AV21">
        <v>7</v>
      </c>
      <c r="AW21">
        <v>6</v>
      </c>
      <c r="BC21">
        <f>BC19/BC20*100</f>
        <v>71.15384615384616</v>
      </c>
    </row>
    <row r="22" spans="1:55" x14ac:dyDescent="0.25">
      <c r="L22">
        <f>SUM(L17:L21)</f>
        <v>68</v>
      </c>
      <c r="M22">
        <f t="shared" ref="M22:T22" si="3">SUM(M17:M21)</f>
        <v>67</v>
      </c>
      <c r="N22">
        <f t="shared" si="3"/>
        <v>65</v>
      </c>
      <c r="O22">
        <f t="shared" si="3"/>
        <v>65</v>
      </c>
      <c r="P22">
        <f t="shared" si="3"/>
        <v>64</v>
      </c>
      <c r="Q22">
        <f t="shared" si="3"/>
        <v>61</v>
      </c>
      <c r="R22">
        <f t="shared" si="3"/>
        <v>65</v>
      </c>
      <c r="S22">
        <f t="shared" si="3"/>
        <v>65</v>
      </c>
      <c r="T22">
        <f t="shared" si="3"/>
        <v>60</v>
      </c>
      <c r="U22">
        <f t="shared" ref="U22" si="4">SUM(U17:U21)</f>
        <v>67</v>
      </c>
      <c r="V22">
        <f t="shared" ref="V22" si="5">SUM(V17:V21)</f>
        <v>64</v>
      </c>
      <c r="W22">
        <f t="shared" ref="W22" si="6">SUM(W17:W21)</f>
        <v>69</v>
      </c>
      <c r="X22">
        <f t="shared" ref="X22" si="7">SUM(X17:X21)</f>
        <v>0</v>
      </c>
      <c r="Y22">
        <f t="shared" ref="Y22" si="8">SUM(Y17:Y21)</f>
        <v>0</v>
      </c>
      <c r="Z22">
        <f t="shared" ref="Z22" si="9">SUM(Z17:Z21)</f>
        <v>0</v>
      </c>
      <c r="AA22">
        <v>7</v>
      </c>
      <c r="AB22">
        <v>6.5</v>
      </c>
      <c r="AC22">
        <v>6</v>
      </c>
      <c r="AD22">
        <v>7</v>
      </c>
      <c r="AE22">
        <v>6</v>
      </c>
      <c r="AF22">
        <v>7</v>
      </c>
      <c r="AG22">
        <v>5</v>
      </c>
      <c r="AH22">
        <v>7</v>
      </c>
      <c r="AK22">
        <v>16</v>
      </c>
      <c r="AL22">
        <v>12</v>
      </c>
      <c r="AM22">
        <v>12</v>
      </c>
      <c r="AN22">
        <v>13</v>
      </c>
      <c r="AO22">
        <v>14</v>
      </c>
      <c r="AP22">
        <v>14</v>
      </c>
      <c r="AQ22">
        <v>14</v>
      </c>
      <c r="AR22">
        <v>14</v>
      </c>
      <c r="AS22">
        <v>13</v>
      </c>
      <c r="AT22">
        <v>14</v>
      </c>
      <c r="AU22">
        <v>14</v>
      </c>
      <c r="AV22">
        <v>12</v>
      </c>
      <c r="AW22">
        <v>12</v>
      </c>
    </row>
    <row r="23" spans="1:55" x14ac:dyDescent="0.25">
      <c r="A23">
        <f>A19/A20*100</f>
        <v>62.391304347826079</v>
      </c>
      <c r="B23">
        <f t="shared" ref="B23:D23" si="10">B19/B20*100</f>
        <v>65.65217391304347</v>
      </c>
      <c r="C23">
        <f t="shared" si="10"/>
        <v>0</v>
      </c>
      <c r="D23">
        <f t="shared" si="10"/>
        <v>0</v>
      </c>
      <c r="E23">
        <v>13</v>
      </c>
      <c r="F23">
        <f>SUM(F2:F21)</f>
        <v>179</v>
      </c>
      <c r="G23">
        <f t="shared" ref="G23:I23" si="11">SUM(G2:G21)</f>
        <v>176.5</v>
      </c>
      <c r="H23">
        <f t="shared" si="11"/>
        <v>173.5</v>
      </c>
      <c r="I23">
        <f t="shared" si="11"/>
        <v>176</v>
      </c>
      <c r="J23">
        <f>SUM(J2:J21)</f>
        <v>158</v>
      </c>
      <c r="L23">
        <f>SUM(L2:L21)</f>
        <v>181</v>
      </c>
      <c r="M23">
        <f t="shared" ref="M23:T23" si="12">SUM(M2:M21)</f>
        <v>175</v>
      </c>
      <c r="N23">
        <f t="shared" si="12"/>
        <v>168.5</v>
      </c>
      <c r="O23">
        <f t="shared" si="12"/>
        <v>167.5</v>
      </c>
      <c r="P23">
        <f t="shared" si="12"/>
        <v>167</v>
      </c>
      <c r="Q23">
        <f t="shared" si="12"/>
        <v>156.5</v>
      </c>
      <c r="R23">
        <f t="shared" si="12"/>
        <v>168.5</v>
      </c>
      <c r="S23">
        <f t="shared" si="12"/>
        <v>169</v>
      </c>
      <c r="T23">
        <f t="shared" si="12"/>
        <v>153.5</v>
      </c>
      <c r="U23">
        <f t="shared" ref="U23" si="13">SUM(U2:U21)</f>
        <v>176.5</v>
      </c>
      <c r="V23">
        <f t="shared" ref="V23" si="14">SUM(V2:V21)</f>
        <v>169</v>
      </c>
      <c r="W23">
        <f t="shared" ref="W23" si="15">SUM(W2:W21)</f>
        <v>177</v>
      </c>
      <c r="X23">
        <f t="shared" ref="X23" si="16">SUM(X2:X21)</f>
        <v>0</v>
      </c>
      <c r="Y23">
        <f t="shared" ref="Y23" si="17">SUM(Y2:Y21)</f>
        <v>0</v>
      </c>
      <c r="Z23">
        <f t="shared" ref="Z23" si="18">SUM(Z2:Z21)</f>
        <v>0</v>
      </c>
      <c r="AA23">
        <v>7</v>
      </c>
      <c r="AB23">
        <v>7</v>
      </c>
      <c r="AC23">
        <v>6</v>
      </c>
      <c r="AD23">
        <v>7</v>
      </c>
      <c r="AE23">
        <v>6</v>
      </c>
      <c r="AF23">
        <v>7</v>
      </c>
      <c r="AG23">
        <v>7</v>
      </c>
      <c r="AH23">
        <v>7</v>
      </c>
      <c r="AK23">
        <v>7.5</v>
      </c>
      <c r="AL23">
        <v>6</v>
      </c>
      <c r="AM23">
        <v>6</v>
      </c>
      <c r="AN23">
        <v>7</v>
      </c>
      <c r="AO23">
        <v>7</v>
      </c>
      <c r="AP23">
        <v>6.5</v>
      </c>
      <c r="AQ23">
        <v>7</v>
      </c>
      <c r="AR23">
        <v>7</v>
      </c>
      <c r="AS23">
        <v>6.5</v>
      </c>
      <c r="AT23">
        <v>7</v>
      </c>
      <c r="AU23">
        <v>6.5</v>
      </c>
      <c r="AV23">
        <v>6.5</v>
      </c>
      <c r="AW23">
        <v>6</v>
      </c>
    </row>
    <row r="24" spans="1:55" x14ac:dyDescent="0.25">
      <c r="E24">
        <v>13</v>
      </c>
      <c r="F24">
        <v>260</v>
      </c>
      <c r="G24">
        <v>260</v>
      </c>
      <c r="H24">
        <v>260</v>
      </c>
      <c r="I24">
        <v>260</v>
      </c>
      <c r="J24">
        <v>240</v>
      </c>
      <c r="L24">
        <v>260</v>
      </c>
      <c r="M24">
        <v>260</v>
      </c>
      <c r="N24">
        <v>260</v>
      </c>
      <c r="O24">
        <v>260</v>
      </c>
      <c r="P24">
        <v>260</v>
      </c>
      <c r="Q24">
        <v>260</v>
      </c>
      <c r="R24">
        <v>260</v>
      </c>
      <c r="S24">
        <v>260</v>
      </c>
      <c r="T24">
        <v>260</v>
      </c>
      <c r="U24">
        <v>260</v>
      </c>
      <c r="V24">
        <v>260</v>
      </c>
      <c r="W24">
        <v>260</v>
      </c>
      <c r="X24">
        <v>260</v>
      </c>
      <c r="Y24">
        <v>260</v>
      </c>
      <c r="Z24">
        <v>260</v>
      </c>
      <c r="AA24">
        <v>13</v>
      </c>
      <c r="AB24">
        <v>13</v>
      </c>
      <c r="AC24">
        <v>14</v>
      </c>
      <c r="AD24">
        <v>12</v>
      </c>
      <c r="AE24">
        <v>14</v>
      </c>
      <c r="AF24">
        <v>13</v>
      </c>
      <c r="AG24">
        <v>12</v>
      </c>
      <c r="AH24">
        <v>14</v>
      </c>
      <c r="AK24">
        <v>7</v>
      </c>
      <c r="AL24">
        <v>7</v>
      </c>
      <c r="AM24">
        <v>6</v>
      </c>
      <c r="AN24">
        <v>7</v>
      </c>
      <c r="AO24">
        <v>7</v>
      </c>
      <c r="AP24">
        <v>7</v>
      </c>
      <c r="AQ24">
        <v>7</v>
      </c>
      <c r="AR24">
        <v>7</v>
      </c>
      <c r="AS24">
        <v>6.5</v>
      </c>
      <c r="AT24">
        <v>7</v>
      </c>
      <c r="AU24">
        <v>7</v>
      </c>
      <c r="AV24">
        <v>6.5</v>
      </c>
      <c r="AW24">
        <v>6</v>
      </c>
    </row>
    <row r="25" spans="1:55" x14ac:dyDescent="0.25">
      <c r="E25">
        <v>166</v>
      </c>
      <c r="F25">
        <f>F23/F24*100</f>
        <v>68.84615384615384</v>
      </c>
      <c r="G25">
        <f t="shared" ref="G25:I25" si="19">G23/G24*100</f>
        <v>67.884615384615387</v>
      </c>
      <c r="H25">
        <f t="shared" si="19"/>
        <v>66.730769230769226</v>
      </c>
      <c r="I25">
        <f t="shared" si="19"/>
        <v>67.692307692307693</v>
      </c>
      <c r="J25">
        <f>J23/J24*100</f>
        <v>65.833333333333329</v>
      </c>
      <c r="L25">
        <f>L23/L24*100</f>
        <v>69.615384615384613</v>
      </c>
      <c r="M25">
        <f t="shared" ref="M25:T25" si="20">M23/M24*100</f>
        <v>67.307692307692307</v>
      </c>
      <c r="N25">
        <f t="shared" si="20"/>
        <v>64.807692307692307</v>
      </c>
      <c r="O25">
        <f t="shared" si="20"/>
        <v>64.423076923076934</v>
      </c>
      <c r="P25">
        <f t="shared" si="20"/>
        <v>64.230769230769241</v>
      </c>
      <c r="Q25">
        <f t="shared" si="20"/>
        <v>60.192307692307686</v>
      </c>
      <c r="R25">
        <f t="shared" si="20"/>
        <v>64.807692307692307</v>
      </c>
      <c r="S25">
        <f t="shared" si="20"/>
        <v>65</v>
      </c>
      <c r="T25">
        <f t="shared" si="20"/>
        <v>59.03846153846154</v>
      </c>
      <c r="U25">
        <f t="shared" ref="U25" si="21">U23/U24*100</f>
        <v>67.884615384615387</v>
      </c>
      <c r="V25">
        <f t="shared" ref="V25" si="22">V23/V24*100</f>
        <v>65</v>
      </c>
      <c r="W25">
        <f t="shared" ref="W25" si="23">W23/W24*100</f>
        <v>68.07692307692308</v>
      </c>
      <c r="X25">
        <f t="shared" ref="X25" si="24">X23/X24*100</f>
        <v>0</v>
      </c>
      <c r="Y25">
        <f t="shared" ref="Y25" si="25">Y23/Y24*100</f>
        <v>0</v>
      </c>
      <c r="Z25">
        <f t="shared" ref="Z25" si="26">Z23/Z24*100</f>
        <v>0</v>
      </c>
      <c r="AA25">
        <v>12</v>
      </c>
      <c r="AB25">
        <v>12</v>
      </c>
      <c r="AC25">
        <v>13</v>
      </c>
      <c r="AD25">
        <v>12</v>
      </c>
      <c r="AE25">
        <v>12</v>
      </c>
      <c r="AF25">
        <v>12</v>
      </c>
      <c r="AG25">
        <v>12</v>
      </c>
      <c r="AH25">
        <v>13</v>
      </c>
      <c r="AK25">
        <v>5</v>
      </c>
      <c r="AL25">
        <v>7</v>
      </c>
      <c r="AM25">
        <v>6</v>
      </c>
      <c r="AN25">
        <v>6.5</v>
      </c>
      <c r="AO25">
        <v>7</v>
      </c>
      <c r="AP25">
        <v>7</v>
      </c>
      <c r="AQ25">
        <v>6</v>
      </c>
      <c r="AR25">
        <v>6</v>
      </c>
      <c r="AS25">
        <v>7</v>
      </c>
      <c r="AT25">
        <v>6.5</v>
      </c>
      <c r="AU25">
        <v>7</v>
      </c>
      <c r="AV25">
        <v>5</v>
      </c>
      <c r="AW25">
        <v>6</v>
      </c>
    </row>
    <row r="26" spans="1:55" x14ac:dyDescent="0.25">
      <c r="E26">
        <v>270</v>
      </c>
      <c r="AA26">
        <v>13</v>
      </c>
      <c r="AB26">
        <v>12</v>
      </c>
      <c r="AC26">
        <v>14</v>
      </c>
      <c r="AD26">
        <v>12</v>
      </c>
      <c r="AE26">
        <v>12</v>
      </c>
      <c r="AF26">
        <v>13</v>
      </c>
      <c r="AG26">
        <v>10</v>
      </c>
      <c r="AH26">
        <v>14</v>
      </c>
      <c r="AK26">
        <v>5</v>
      </c>
      <c r="AL26">
        <v>7</v>
      </c>
      <c r="AM26">
        <v>6</v>
      </c>
      <c r="AN26">
        <v>7</v>
      </c>
      <c r="AO26">
        <v>6</v>
      </c>
      <c r="AP26">
        <v>7.5</v>
      </c>
      <c r="AQ26">
        <v>7</v>
      </c>
      <c r="AR26">
        <v>7</v>
      </c>
      <c r="AS26">
        <v>7</v>
      </c>
      <c r="AT26">
        <v>7</v>
      </c>
      <c r="AU26">
        <v>7</v>
      </c>
      <c r="AV26">
        <v>7</v>
      </c>
      <c r="AW26">
        <v>6</v>
      </c>
    </row>
    <row r="27" spans="1:55" x14ac:dyDescent="0.25">
      <c r="E27">
        <f>E25/E26*100</f>
        <v>61.481481481481481</v>
      </c>
      <c r="AA27">
        <v>14</v>
      </c>
      <c r="AB27">
        <v>14</v>
      </c>
      <c r="AC27">
        <v>14</v>
      </c>
      <c r="AD27">
        <v>14</v>
      </c>
      <c r="AE27">
        <v>14</v>
      </c>
      <c r="AF27">
        <v>14</v>
      </c>
      <c r="AG27">
        <v>14</v>
      </c>
      <c r="AH27">
        <v>15</v>
      </c>
      <c r="AK27">
        <v>14</v>
      </c>
      <c r="AL27">
        <v>13</v>
      </c>
      <c r="AM27">
        <v>12</v>
      </c>
      <c r="AN27">
        <v>14</v>
      </c>
      <c r="AO27">
        <v>14</v>
      </c>
      <c r="AP27">
        <v>13</v>
      </c>
      <c r="AQ27">
        <v>14</v>
      </c>
      <c r="AR27">
        <v>13</v>
      </c>
      <c r="AS27">
        <v>13</v>
      </c>
      <c r="AT27">
        <v>13</v>
      </c>
      <c r="AU27">
        <v>14</v>
      </c>
      <c r="AV27">
        <v>14</v>
      </c>
      <c r="AW27">
        <v>12</v>
      </c>
    </row>
    <row r="28" spans="1:55" x14ac:dyDescent="0.25">
      <c r="AA28">
        <f>SUM(AA24:AA27)</f>
        <v>52</v>
      </c>
      <c r="AB28">
        <f t="shared" ref="AB28:AJ28" si="27">SUM(AB24:AB27)</f>
        <v>51</v>
      </c>
      <c r="AC28">
        <f t="shared" si="27"/>
        <v>55</v>
      </c>
      <c r="AD28">
        <f t="shared" si="27"/>
        <v>50</v>
      </c>
      <c r="AE28">
        <f t="shared" si="27"/>
        <v>52</v>
      </c>
      <c r="AF28">
        <f t="shared" si="27"/>
        <v>52</v>
      </c>
      <c r="AG28">
        <f t="shared" si="27"/>
        <v>48</v>
      </c>
      <c r="AH28">
        <f t="shared" si="27"/>
        <v>56</v>
      </c>
      <c r="AI28">
        <f t="shared" si="27"/>
        <v>0</v>
      </c>
      <c r="AJ28">
        <f t="shared" si="27"/>
        <v>0</v>
      </c>
      <c r="AK28">
        <v>13</v>
      </c>
      <c r="AL28">
        <v>12</v>
      </c>
      <c r="AM28">
        <v>12</v>
      </c>
      <c r="AN28">
        <v>13</v>
      </c>
      <c r="AO28">
        <v>13</v>
      </c>
      <c r="AP28">
        <v>12</v>
      </c>
      <c r="AQ28">
        <v>12</v>
      </c>
      <c r="AR28">
        <v>12</v>
      </c>
      <c r="AS28">
        <v>12</v>
      </c>
      <c r="AT28">
        <v>12</v>
      </c>
      <c r="AU28">
        <v>13</v>
      </c>
      <c r="AV28">
        <v>12</v>
      </c>
      <c r="AW28">
        <v>12</v>
      </c>
    </row>
    <row r="29" spans="1:55" x14ac:dyDescent="0.25">
      <c r="E29">
        <v>2</v>
      </c>
      <c r="AA29">
        <f>SUM(AA2:AA27)</f>
        <v>205</v>
      </c>
      <c r="AB29">
        <f t="shared" ref="AB29:AJ29" si="28">SUM(AB2:AB27)</f>
        <v>198</v>
      </c>
      <c r="AC29">
        <f t="shared" si="28"/>
        <v>212.5</v>
      </c>
      <c r="AD29">
        <f t="shared" si="28"/>
        <v>201</v>
      </c>
      <c r="AE29">
        <f t="shared" si="28"/>
        <v>197</v>
      </c>
      <c r="AF29">
        <f t="shared" si="28"/>
        <v>199</v>
      </c>
      <c r="AG29">
        <f t="shared" si="28"/>
        <v>190.5</v>
      </c>
      <c r="AH29">
        <f t="shared" si="28"/>
        <v>214</v>
      </c>
      <c r="AI29">
        <f t="shared" si="28"/>
        <v>0</v>
      </c>
      <c r="AJ29">
        <f t="shared" si="28"/>
        <v>0</v>
      </c>
      <c r="AK29">
        <v>14</v>
      </c>
      <c r="AL29">
        <v>12</v>
      </c>
      <c r="AM29">
        <v>13</v>
      </c>
      <c r="AN29">
        <v>14</v>
      </c>
      <c r="AO29">
        <v>12</v>
      </c>
      <c r="AP29">
        <v>14</v>
      </c>
      <c r="AQ29">
        <v>13</v>
      </c>
      <c r="AR29">
        <v>12</v>
      </c>
      <c r="AS29">
        <v>13</v>
      </c>
      <c r="AT29">
        <v>13</v>
      </c>
      <c r="AU29">
        <v>13</v>
      </c>
      <c r="AV29">
        <v>12</v>
      </c>
      <c r="AW29">
        <v>13</v>
      </c>
    </row>
    <row r="30" spans="1:55" x14ac:dyDescent="0.25">
      <c r="AA30">
        <v>310</v>
      </c>
      <c r="AB30">
        <v>310</v>
      </c>
      <c r="AC30">
        <v>310</v>
      </c>
      <c r="AD30">
        <v>310</v>
      </c>
      <c r="AE30">
        <v>310</v>
      </c>
      <c r="AF30">
        <v>310</v>
      </c>
      <c r="AG30">
        <v>310</v>
      </c>
      <c r="AH30">
        <v>310</v>
      </c>
      <c r="AI30">
        <v>310</v>
      </c>
      <c r="AJ30">
        <v>310</v>
      </c>
      <c r="AK30">
        <v>14</v>
      </c>
      <c r="AL30">
        <v>14</v>
      </c>
      <c r="AM30">
        <v>14</v>
      </c>
      <c r="AN30">
        <v>15</v>
      </c>
      <c r="AO30">
        <v>15</v>
      </c>
      <c r="AP30">
        <v>15</v>
      </c>
      <c r="AQ30">
        <v>14</v>
      </c>
      <c r="AR30">
        <v>13</v>
      </c>
      <c r="AS30">
        <v>14</v>
      </c>
      <c r="AT30">
        <v>14</v>
      </c>
      <c r="AU30">
        <v>14</v>
      </c>
      <c r="AV30">
        <v>14</v>
      </c>
      <c r="AW30">
        <v>14</v>
      </c>
    </row>
    <row r="31" spans="1:55" x14ac:dyDescent="0.25">
      <c r="AK31">
        <f>SUM(AK27:AK30)</f>
        <v>55</v>
      </c>
      <c r="AL31">
        <f t="shared" ref="AL31:AW31" si="29">SUM(AL27:AL30)</f>
        <v>51</v>
      </c>
      <c r="AM31">
        <f t="shared" si="29"/>
        <v>51</v>
      </c>
      <c r="AN31">
        <f t="shared" si="29"/>
        <v>56</v>
      </c>
      <c r="AO31">
        <f t="shared" si="29"/>
        <v>54</v>
      </c>
      <c r="AP31">
        <f t="shared" si="29"/>
        <v>54</v>
      </c>
      <c r="AQ31">
        <f t="shared" si="29"/>
        <v>53</v>
      </c>
      <c r="AR31">
        <f t="shared" si="29"/>
        <v>50</v>
      </c>
      <c r="AS31">
        <f t="shared" si="29"/>
        <v>52</v>
      </c>
      <c r="AT31">
        <f t="shared" si="29"/>
        <v>52</v>
      </c>
      <c r="AU31">
        <f t="shared" si="29"/>
        <v>54</v>
      </c>
      <c r="AV31">
        <f t="shared" si="29"/>
        <v>52</v>
      </c>
    </row>
    <row r="32" spans="1:55" x14ac:dyDescent="0.25">
      <c r="AA32">
        <f>AA29/AA30*100</f>
        <v>66.129032258064512</v>
      </c>
      <c r="AB32">
        <f t="shared" ref="AB32:AJ32" si="30">AB29/AB30*100</f>
        <v>63.87096774193548</v>
      </c>
      <c r="AC32">
        <f t="shared" si="30"/>
        <v>68.548387096774192</v>
      </c>
      <c r="AD32">
        <f t="shared" si="30"/>
        <v>64.838709677419359</v>
      </c>
      <c r="AE32">
        <f t="shared" si="30"/>
        <v>63.548387096774192</v>
      </c>
      <c r="AF32">
        <f t="shared" si="30"/>
        <v>64.193548387096783</v>
      </c>
      <c r="AG32">
        <f t="shared" si="30"/>
        <v>61.451612903225808</v>
      </c>
      <c r="AH32">
        <f t="shared" si="30"/>
        <v>69.032258064516128</v>
      </c>
      <c r="AI32">
        <f t="shared" si="30"/>
        <v>0</v>
      </c>
      <c r="AJ32">
        <f t="shared" si="30"/>
        <v>0</v>
      </c>
      <c r="AK32">
        <f>SUM(AK2:AK30)</f>
        <v>231.5</v>
      </c>
      <c r="AL32">
        <f t="shared" ref="AL32:AV32" si="31">SUM(AL2:AL30)</f>
        <v>218</v>
      </c>
      <c r="AM32">
        <f t="shared" si="31"/>
        <v>216.5</v>
      </c>
      <c r="AN32">
        <f t="shared" si="31"/>
        <v>231</v>
      </c>
      <c r="AO32">
        <f t="shared" si="31"/>
        <v>229.5</v>
      </c>
      <c r="AP32">
        <f t="shared" si="31"/>
        <v>228</v>
      </c>
      <c r="AQ32">
        <f t="shared" si="31"/>
        <v>227.5</v>
      </c>
      <c r="AR32">
        <f t="shared" si="31"/>
        <v>216</v>
      </c>
      <c r="AS32">
        <f t="shared" si="31"/>
        <v>222</v>
      </c>
      <c r="AT32">
        <f t="shared" si="31"/>
        <v>223.5</v>
      </c>
      <c r="AU32">
        <f t="shared" si="31"/>
        <v>228.5</v>
      </c>
      <c r="AV32">
        <v>214</v>
      </c>
      <c r="AW32">
        <f>SUM(AW2:AW31)</f>
        <v>216.5</v>
      </c>
    </row>
    <row r="33" spans="37:49" x14ac:dyDescent="0.25">
      <c r="AK33">
        <v>340</v>
      </c>
      <c r="AL33">
        <v>340</v>
      </c>
      <c r="AM33">
        <v>340</v>
      </c>
      <c r="AN33">
        <v>340</v>
      </c>
      <c r="AO33">
        <v>340</v>
      </c>
      <c r="AP33">
        <v>340</v>
      </c>
      <c r="AQ33">
        <v>340</v>
      </c>
      <c r="AR33">
        <v>340</v>
      </c>
      <c r="AS33">
        <v>340</v>
      </c>
      <c r="AT33">
        <v>340</v>
      </c>
      <c r="AU33">
        <v>340</v>
      </c>
      <c r="AV33">
        <v>340</v>
      </c>
      <c r="AW33">
        <v>340</v>
      </c>
    </row>
    <row r="34" spans="37:49" x14ac:dyDescent="0.25">
      <c r="AK34">
        <f>AK32/AK33*100</f>
        <v>68.088235294117652</v>
      </c>
      <c r="AL34">
        <f t="shared" ref="AL34:AW34" si="32">AL32/AL33*100</f>
        <v>64.117647058823536</v>
      </c>
      <c r="AM34">
        <f t="shared" si="32"/>
        <v>63.67647058823529</v>
      </c>
      <c r="AN34">
        <f t="shared" si="32"/>
        <v>67.941176470588232</v>
      </c>
      <c r="AO34">
        <f t="shared" si="32"/>
        <v>67.5</v>
      </c>
      <c r="AP34">
        <f t="shared" si="32"/>
        <v>67.058823529411754</v>
      </c>
      <c r="AQ34">
        <f t="shared" si="32"/>
        <v>66.911764705882348</v>
      </c>
      <c r="AR34">
        <f t="shared" si="32"/>
        <v>63.529411764705877</v>
      </c>
      <c r="AS34">
        <f t="shared" si="32"/>
        <v>65.294117647058826</v>
      </c>
      <c r="AT34">
        <f t="shared" si="32"/>
        <v>65.735294117647058</v>
      </c>
      <c r="AU34">
        <f t="shared" si="32"/>
        <v>67.205882352941188</v>
      </c>
      <c r="AV34">
        <f t="shared" si="32"/>
        <v>62.941176470588232</v>
      </c>
      <c r="AW34">
        <f>AW32/AW33*100</f>
        <v>63.67647058823529</v>
      </c>
    </row>
    <row r="35" spans="37:49" x14ac:dyDescent="0.25">
      <c r="AV35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I1" workbookViewId="0">
      <selection activeCell="T21" sqref="T21:X24"/>
    </sheetView>
  </sheetViews>
  <sheetFormatPr defaultRowHeight="15" x14ac:dyDescent="0.25"/>
  <sheetData>
    <row r="1" spans="1:17" x14ac:dyDescent="0.25">
      <c r="A1">
        <v>41</v>
      </c>
      <c r="B1">
        <v>49</v>
      </c>
      <c r="C1">
        <v>59</v>
      </c>
      <c r="D1">
        <v>55</v>
      </c>
      <c r="F1">
        <v>69</v>
      </c>
      <c r="K1">
        <v>55</v>
      </c>
      <c r="L1">
        <v>49</v>
      </c>
      <c r="M1">
        <v>43</v>
      </c>
      <c r="N1">
        <v>41</v>
      </c>
      <c r="O1">
        <v>72</v>
      </c>
      <c r="P1">
        <v>59</v>
      </c>
      <c r="Q1">
        <v>69</v>
      </c>
    </row>
    <row r="2" spans="1:17" x14ac:dyDescent="0.25">
      <c r="A2">
        <v>6.5</v>
      </c>
      <c r="B2">
        <v>7</v>
      </c>
      <c r="C2">
        <v>7</v>
      </c>
      <c r="D2">
        <v>7.5</v>
      </c>
      <c r="E2">
        <v>6.5</v>
      </c>
      <c r="F2">
        <v>7</v>
      </c>
      <c r="K2">
        <v>7.5</v>
      </c>
      <c r="L2">
        <v>7</v>
      </c>
      <c r="M2">
        <v>6</v>
      </c>
      <c r="N2">
        <v>6</v>
      </c>
      <c r="O2">
        <v>7.5</v>
      </c>
      <c r="P2">
        <v>7</v>
      </c>
      <c r="Q2">
        <v>7</v>
      </c>
    </row>
    <row r="3" spans="1:17" x14ac:dyDescent="0.25">
      <c r="A3">
        <v>6</v>
      </c>
      <c r="B3">
        <v>7</v>
      </c>
      <c r="C3">
        <v>7</v>
      </c>
      <c r="D3">
        <v>7</v>
      </c>
      <c r="E3">
        <v>7</v>
      </c>
      <c r="F3">
        <v>7</v>
      </c>
      <c r="K3">
        <v>7.5</v>
      </c>
      <c r="L3">
        <v>6.5</v>
      </c>
      <c r="M3">
        <v>5</v>
      </c>
      <c r="N3">
        <v>6</v>
      </c>
      <c r="O3">
        <v>7</v>
      </c>
      <c r="P3">
        <v>6</v>
      </c>
      <c r="Q3">
        <v>7</v>
      </c>
    </row>
    <row r="4" spans="1:17" x14ac:dyDescent="0.25">
      <c r="A4">
        <v>6</v>
      </c>
      <c r="B4">
        <v>7</v>
      </c>
      <c r="C4">
        <v>6</v>
      </c>
      <c r="D4">
        <v>7</v>
      </c>
      <c r="E4">
        <v>7</v>
      </c>
      <c r="F4">
        <v>7</v>
      </c>
      <c r="K4">
        <v>7.5</v>
      </c>
      <c r="L4">
        <v>6</v>
      </c>
      <c r="M4">
        <v>5</v>
      </c>
      <c r="N4">
        <v>6</v>
      </c>
      <c r="O4">
        <v>7</v>
      </c>
      <c r="P4">
        <v>7</v>
      </c>
      <c r="Q4">
        <v>7</v>
      </c>
    </row>
    <row r="5" spans="1:17" x14ac:dyDescent="0.25">
      <c r="A5">
        <v>6</v>
      </c>
      <c r="B5">
        <v>6.5</v>
      </c>
      <c r="C5">
        <v>7</v>
      </c>
      <c r="D5">
        <v>7.5</v>
      </c>
      <c r="E5">
        <v>6.5</v>
      </c>
      <c r="F5">
        <v>7</v>
      </c>
      <c r="K5">
        <v>7.5</v>
      </c>
      <c r="L5">
        <v>6.5</v>
      </c>
      <c r="M5">
        <v>6.5</v>
      </c>
      <c r="N5">
        <v>6.5</v>
      </c>
      <c r="O5">
        <v>7</v>
      </c>
      <c r="P5">
        <v>7</v>
      </c>
      <c r="Q5">
        <v>7</v>
      </c>
    </row>
    <row r="6" spans="1:17" x14ac:dyDescent="0.25">
      <c r="A6">
        <v>6</v>
      </c>
      <c r="B6">
        <v>6.5</v>
      </c>
      <c r="C6">
        <v>6.5</v>
      </c>
      <c r="D6">
        <v>7.5</v>
      </c>
      <c r="E6">
        <v>7</v>
      </c>
      <c r="F6">
        <v>7</v>
      </c>
      <c r="K6">
        <v>6</v>
      </c>
      <c r="L6">
        <v>7</v>
      </c>
      <c r="M6">
        <v>6.5</v>
      </c>
      <c r="N6">
        <v>6</v>
      </c>
      <c r="O6">
        <v>7</v>
      </c>
      <c r="P6">
        <v>6.5</v>
      </c>
      <c r="Q6">
        <v>7</v>
      </c>
    </row>
    <row r="7" spans="1:17" x14ac:dyDescent="0.25">
      <c r="A7">
        <v>6.5</v>
      </c>
      <c r="B7">
        <v>6</v>
      </c>
      <c r="C7">
        <v>6</v>
      </c>
      <c r="D7">
        <v>7</v>
      </c>
      <c r="E7">
        <v>7</v>
      </c>
      <c r="F7">
        <v>6.5</v>
      </c>
      <c r="K7">
        <v>7.5</v>
      </c>
      <c r="L7">
        <v>7</v>
      </c>
      <c r="M7">
        <v>7</v>
      </c>
      <c r="N7">
        <v>7</v>
      </c>
      <c r="O7">
        <v>7</v>
      </c>
      <c r="P7">
        <v>7</v>
      </c>
      <c r="Q7">
        <v>6</v>
      </c>
    </row>
    <row r="8" spans="1:17" x14ac:dyDescent="0.25">
      <c r="A8">
        <v>6.5</v>
      </c>
      <c r="B8">
        <v>5.5</v>
      </c>
      <c r="C8">
        <v>7</v>
      </c>
      <c r="D8">
        <v>7</v>
      </c>
      <c r="E8">
        <v>7</v>
      </c>
      <c r="F8">
        <v>4.5</v>
      </c>
      <c r="K8">
        <v>7.5</v>
      </c>
      <c r="L8">
        <v>6</v>
      </c>
      <c r="M8">
        <v>6.5</v>
      </c>
      <c r="N8">
        <v>6</v>
      </c>
      <c r="O8">
        <v>6.5</v>
      </c>
      <c r="P8">
        <v>6.5</v>
      </c>
      <c r="Q8">
        <v>6.5</v>
      </c>
    </row>
    <row r="9" spans="1:17" x14ac:dyDescent="0.25">
      <c r="A9">
        <v>6.5</v>
      </c>
      <c r="B9">
        <v>6.5</v>
      </c>
      <c r="C9">
        <v>6.5</v>
      </c>
      <c r="D9">
        <v>7</v>
      </c>
      <c r="E9">
        <v>7</v>
      </c>
      <c r="F9">
        <v>6.5</v>
      </c>
      <c r="K9">
        <v>8</v>
      </c>
      <c r="L9">
        <v>6</v>
      </c>
      <c r="M9">
        <v>6</v>
      </c>
      <c r="N9">
        <v>6.5</v>
      </c>
      <c r="O9">
        <v>6.5</v>
      </c>
      <c r="P9">
        <v>6</v>
      </c>
      <c r="Q9">
        <v>7.5</v>
      </c>
    </row>
    <row r="10" spans="1:17" x14ac:dyDescent="0.25">
      <c r="A10">
        <v>6</v>
      </c>
      <c r="B10">
        <v>5</v>
      </c>
      <c r="C10">
        <v>5.5</v>
      </c>
      <c r="D10">
        <v>6.5</v>
      </c>
      <c r="E10">
        <v>6.5</v>
      </c>
      <c r="F10">
        <v>4.5</v>
      </c>
      <c r="K10">
        <v>7</v>
      </c>
      <c r="L10">
        <v>6</v>
      </c>
      <c r="M10">
        <v>6</v>
      </c>
      <c r="N10">
        <v>6</v>
      </c>
      <c r="O10">
        <v>6.5</v>
      </c>
      <c r="P10">
        <v>6.5</v>
      </c>
      <c r="Q10">
        <v>6</v>
      </c>
    </row>
    <row r="11" spans="1:17" x14ac:dyDescent="0.25">
      <c r="A11">
        <v>6</v>
      </c>
      <c r="B11">
        <v>6</v>
      </c>
      <c r="C11">
        <v>6</v>
      </c>
      <c r="D11">
        <v>7</v>
      </c>
      <c r="E11">
        <v>7</v>
      </c>
      <c r="F11">
        <v>7</v>
      </c>
      <c r="K11">
        <v>7.5</v>
      </c>
      <c r="L11">
        <v>6.5</v>
      </c>
      <c r="M11">
        <v>6.5</v>
      </c>
      <c r="N11">
        <v>6</v>
      </c>
      <c r="O11">
        <v>6.5</v>
      </c>
      <c r="P11">
        <v>6.5</v>
      </c>
      <c r="Q11">
        <v>6.5</v>
      </c>
    </row>
    <row r="12" spans="1:17" x14ac:dyDescent="0.25">
      <c r="A12">
        <v>6</v>
      </c>
      <c r="B12">
        <v>6</v>
      </c>
      <c r="C12">
        <v>6</v>
      </c>
      <c r="D12">
        <v>6.5</v>
      </c>
      <c r="E12">
        <v>6.5</v>
      </c>
      <c r="F12">
        <v>6.5</v>
      </c>
      <c r="K12">
        <v>7</v>
      </c>
      <c r="L12">
        <v>5.5</v>
      </c>
      <c r="M12">
        <v>6.5</v>
      </c>
      <c r="N12">
        <v>5.5</v>
      </c>
      <c r="O12">
        <v>6.5</v>
      </c>
      <c r="P12">
        <v>6.5</v>
      </c>
      <c r="Q12">
        <v>6.5</v>
      </c>
    </row>
    <row r="13" spans="1:17" x14ac:dyDescent="0.25">
      <c r="A13">
        <v>6.5</v>
      </c>
      <c r="B13">
        <v>6.5</v>
      </c>
      <c r="C13">
        <v>6.5</v>
      </c>
      <c r="D13">
        <v>6.5</v>
      </c>
      <c r="E13">
        <v>7</v>
      </c>
      <c r="F13">
        <v>7</v>
      </c>
      <c r="K13">
        <v>7</v>
      </c>
      <c r="L13">
        <v>6</v>
      </c>
      <c r="M13">
        <v>6.5</v>
      </c>
      <c r="N13">
        <v>5.5</v>
      </c>
      <c r="O13">
        <v>6.5</v>
      </c>
      <c r="P13">
        <v>7.5</v>
      </c>
      <c r="Q13">
        <v>6</v>
      </c>
    </row>
    <row r="14" spans="1:17" x14ac:dyDescent="0.25">
      <c r="A14">
        <v>6</v>
      </c>
      <c r="B14">
        <v>6</v>
      </c>
      <c r="C14">
        <v>6.5</v>
      </c>
      <c r="D14">
        <v>6.5</v>
      </c>
      <c r="E14">
        <v>6.5</v>
      </c>
      <c r="F14">
        <v>6.5</v>
      </c>
      <c r="K14">
        <v>7</v>
      </c>
      <c r="L14">
        <v>5.5</v>
      </c>
      <c r="M14">
        <v>6.5</v>
      </c>
      <c r="N14">
        <v>6.5</v>
      </c>
      <c r="O14">
        <v>7</v>
      </c>
      <c r="P14">
        <v>7</v>
      </c>
      <c r="Q14">
        <v>6.5</v>
      </c>
    </row>
    <row r="15" spans="1:17" x14ac:dyDescent="0.25">
      <c r="A15">
        <v>6.5</v>
      </c>
      <c r="B15">
        <v>6.5</v>
      </c>
      <c r="C15">
        <v>7</v>
      </c>
      <c r="D15">
        <v>7</v>
      </c>
      <c r="E15">
        <v>7</v>
      </c>
      <c r="F15">
        <v>7</v>
      </c>
      <c r="K15">
        <v>7</v>
      </c>
      <c r="L15">
        <v>6</v>
      </c>
      <c r="M15">
        <v>6.5</v>
      </c>
      <c r="N15">
        <v>6.5</v>
      </c>
      <c r="O15">
        <v>7</v>
      </c>
      <c r="P15">
        <v>6.5</v>
      </c>
      <c r="Q15">
        <v>7</v>
      </c>
    </row>
    <row r="16" spans="1:17" x14ac:dyDescent="0.25">
      <c r="A16">
        <v>6</v>
      </c>
      <c r="B16">
        <v>6.5</v>
      </c>
      <c r="C16">
        <v>6.5</v>
      </c>
      <c r="D16">
        <v>6.5</v>
      </c>
      <c r="E16">
        <v>7</v>
      </c>
      <c r="F16">
        <v>7.5</v>
      </c>
      <c r="K16">
        <v>8</v>
      </c>
      <c r="L16">
        <v>5.5</v>
      </c>
      <c r="M16">
        <v>7</v>
      </c>
      <c r="N16">
        <v>7</v>
      </c>
      <c r="O16">
        <v>6.5</v>
      </c>
      <c r="P16">
        <v>6</v>
      </c>
      <c r="Q16">
        <v>7.5</v>
      </c>
    </row>
    <row r="17" spans="1:24" x14ac:dyDescent="0.25">
      <c r="A17">
        <v>7</v>
      </c>
      <c r="B17">
        <v>6.5</v>
      </c>
      <c r="C17">
        <v>7.5</v>
      </c>
      <c r="D17">
        <v>7</v>
      </c>
      <c r="E17">
        <v>7</v>
      </c>
      <c r="F17">
        <v>7</v>
      </c>
      <c r="K17">
        <v>7</v>
      </c>
      <c r="L17">
        <v>6</v>
      </c>
      <c r="M17">
        <v>6.5</v>
      </c>
      <c r="N17">
        <v>6</v>
      </c>
      <c r="O17">
        <v>7</v>
      </c>
      <c r="P17">
        <v>7</v>
      </c>
      <c r="Q17">
        <v>7</v>
      </c>
    </row>
    <row r="18" spans="1:24" x14ac:dyDescent="0.25">
      <c r="A18">
        <v>12</v>
      </c>
      <c r="B18">
        <v>13</v>
      </c>
      <c r="C18">
        <v>13</v>
      </c>
      <c r="D18">
        <v>14</v>
      </c>
      <c r="E18">
        <v>14</v>
      </c>
      <c r="F18">
        <v>14</v>
      </c>
      <c r="K18">
        <v>7</v>
      </c>
      <c r="L18">
        <v>6</v>
      </c>
      <c r="M18">
        <v>6.5</v>
      </c>
      <c r="N18">
        <v>5.5</v>
      </c>
      <c r="O18">
        <v>7</v>
      </c>
      <c r="P18">
        <v>6.5</v>
      </c>
      <c r="Q18">
        <v>6.5</v>
      </c>
    </row>
    <row r="19" spans="1:24" x14ac:dyDescent="0.25">
      <c r="A19">
        <v>11</v>
      </c>
      <c r="B19">
        <v>12</v>
      </c>
      <c r="C19">
        <v>13</v>
      </c>
      <c r="D19">
        <v>14</v>
      </c>
      <c r="E19">
        <v>13</v>
      </c>
      <c r="F19">
        <v>13</v>
      </c>
      <c r="K19">
        <v>14</v>
      </c>
      <c r="L19">
        <v>11</v>
      </c>
      <c r="M19">
        <v>13</v>
      </c>
      <c r="N19">
        <v>11</v>
      </c>
      <c r="O19">
        <v>13</v>
      </c>
      <c r="P19">
        <v>14</v>
      </c>
      <c r="Q19">
        <v>13</v>
      </c>
    </row>
    <row r="20" spans="1:24" x14ac:dyDescent="0.25">
      <c r="A20">
        <v>12</v>
      </c>
      <c r="B20">
        <v>13</v>
      </c>
      <c r="C20">
        <v>14</v>
      </c>
      <c r="D20">
        <v>14</v>
      </c>
      <c r="E20">
        <v>13</v>
      </c>
      <c r="F20">
        <v>11</v>
      </c>
      <c r="K20">
        <v>15</v>
      </c>
      <c r="L20">
        <v>12</v>
      </c>
      <c r="M20">
        <v>14</v>
      </c>
      <c r="N20">
        <v>12</v>
      </c>
      <c r="O20">
        <v>15</v>
      </c>
      <c r="P20">
        <v>14</v>
      </c>
      <c r="Q20">
        <v>13</v>
      </c>
    </row>
    <row r="21" spans="1:24" x14ac:dyDescent="0.25">
      <c r="K21">
        <f>SUM(K17:K20)</f>
        <v>43</v>
      </c>
      <c r="L21">
        <f t="shared" ref="L21:T21" si="0">SUM(L17:L20)</f>
        <v>35</v>
      </c>
      <c r="M21">
        <f t="shared" si="0"/>
        <v>40</v>
      </c>
      <c r="N21">
        <f t="shared" si="0"/>
        <v>34.5</v>
      </c>
      <c r="O21">
        <f t="shared" si="0"/>
        <v>42</v>
      </c>
      <c r="P21">
        <f t="shared" si="0"/>
        <v>41.5</v>
      </c>
      <c r="Q21">
        <f t="shared" si="0"/>
        <v>39.5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ref="U21" si="1">SUM(U17:U20)</f>
        <v>0</v>
      </c>
      <c r="V21">
        <f t="shared" ref="V21" si="2">SUM(V17:V20)</f>
        <v>0</v>
      </c>
      <c r="W21">
        <f t="shared" ref="W21" si="3">SUM(W17:W20)</f>
        <v>0</v>
      </c>
      <c r="X21">
        <f t="shared" ref="X21" si="4">SUM(X17:X20)</f>
        <v>0</v>
      </c>
    </row>
    <row r="22" spans="1:24" x14ac:dyDescent="0.25">
      <c r="A22">
        <v>12</v>
      </c>
      <c r="B22">
        <v>12</v>
      </c>
      <c r="C22">
        <v>14</v>
      </c>
      <c r="D22">
        <v>14</v>
      </c>
      <c r="E22">
        <v>14</v>
      </c>
      <c r="F22">
        <v>13</v>
      </c>
      <c r="K22">
        <f>SUM(K2:K20)</f>
        <v>152.5</v>
      </c>
      <c r="L22">
        <f t="shared" ref="L22:U22" si="5">SUM(L2:L20)</f>
        <v>128</v>
      </c>
      <c r="M22">
        <f t="shared" si="5"/>
        <v>134</v>
      </c>
      <c r="N22">
        <f t="shared" si="5"/>
        <v>127.5</v>
      </c>
      <c r="O22">
        <f t="shared" si="5"/>
        <v>144</v>
      </c>
      <c r="P22">
        <f t="shared" si="5"/>
        <v>141</v>
      </c>
      <c r="Q22">
        <v>138.5</v>
      </c>
      <c r="R22">
        <f t="shared" si="5"/>
        <v>0</v>
      </c>
      <c r="S22">
        <f t="shared" si="5"/>
        <v>0</v>
      </c>
      <c r="T22">
        <f t="shared" si="5"/>
        <v>0</v>
      </c>
      <c r="U22">
        <f t="shared" ref="U22" si="6">SUM(U2:U20)</f>
        <v>0</v>
      </c>
      <c r="V22">
        <f t="shared" ref="V22" si="7">SUM(V2:V20)</f>
        <v>0</v>
      </c>
      <c r="W22">
        <f t="shared" ref="W22" si="8">SUM(W2:W20)</f>
        <v>0</v>
      </c>
      <c r="X22">
        <f t="shared" ref="X22" si="9">SUM(X2:X20)</f>
        <v>0</v>
      </c>
    </row>
    <row r="23" spans="1:24" x14ac:dyDescent="0.25">
      <c r="A23">
        <f>SUM(A18:A22)</f>
        <v>47</v>
      </c>
      <c r="B23">
        <f t="shared" ref="B23:J23" si="10">SUM(B18:B22)</f>
        <v>50</v>
      </c>
      <c r="C23">
        <f t="shared" si="10"/>
        <v>54</v>
      </c>
      <c r="D23">
        <f t="shared" si="10"/>
        <v>56</v>
      </c>
      <c r="E23">
        <f t="shared" si="10"/>
        <v>54</v>
      </c>
      <c r="F23">
        <f t="shared" si="10"/>
        <v>51</v>
      </c>
      <c r="G23">
        <f t="shared" si="10"/>
        <v>0</v>
      </c>
      <c r="H23">
        <f t="shared" si="10"/>
        <v>0</v>
      </c>
      <c r="I23">
        <f t="shared" si="10"/>
        <v>0</v>
      </c>
      <c r="J23">
        <f t="shared" si="10"/>
        <v>0</v>
      </c>
      <c r="K23">
        <v>210</v>
      </c>
      <c r="L23">
        <v>210</v>
      </c>
      <c r="M23">
        <v>210</v>
      </c>
      <c r="N23">
        <v>210</v>
      </c>
      <c r="O23">
        <v>210</v>
      </c>
      <c r="P23">
        <v>210</v>
      </c>
      <c r="Q23">
        <v>210</v>
      </c>
      <c r="R23">
        <v>210</v>
      </c>
      <c r="S23">
        <v>210</v>
      </c>
      <c r="T23">
        <v>210</v>
      </c>
      <c r="U23">
        <v>211</v>
      </c>
      <c r="V23">
        <v>212</v>
      </c>
      <c r="W23">
        <v>213</v>
      </c>
      <c r="X23">
        <v>214</v>
      </c>
    </row>
    <row r="24" spans="1:24" x14ac:dyDescent="0.25">
      <c r="A24">
        <f>SUM(A2:A22)</f>
        <v>147</v>
      </c>
      <c r="B24">
        <f t="shared" ref="B24:J24" si="11">SUM(B2:B22)</f>
        <v>151</v>
      </c>
      <c r="C24">
        <f t="shared" si="11"/>
        <v>158.5</v>
      </c>
      <c r="D24">
        <f t="shared" si="11"/>
        <v>167</v>
      </c>
      <c r="E24">
        <f t="shared" si="11"/>
        <v>163.5</v>
      </c>
      <c r="F24">
        <f t="shared" si="11"/>
        <v>156.5</v>
      </c>
      <c r="G24">
        <f t="shared" si="11"/>
        <v>0</v>
      </c>
      <c r="H24">
        <f t="shared" si="11"/>
        <v>0</v>
      </c>
      <c r="I24">
        <f t="shared" si="11"/>
        <v>0</v>
      </c>
      <c r="J24">
        <f t="shared" si="11"/>
        <v>0</v>
      </c>
      <c r="K24">
        <f>K22/K23*100</f>
        <v>72.61904761904762</v>
      </c>
      <c r="L24">
        <f t="shared" ref="L24:U24" si="12">L22/L23*100</f>
        <v>60.952380952380956</v>
      </c>
      <c r="M24">
        <f t="shared" si="12"/>
        <v>63.809523809523803</v>
      </c>
      <c r="N24">
        <f t="shared" si="12"/>
        <v>60.714285714285708</v>
      </c>
      <c r="O24">
        <f t="shared" si="12"/>
        <v>68.571428571428569</v>
      </c>
      <c r="P24">
        <f t="shared" si="12"/>
        <v>67.142857142857139</v>
      </c>
      <c r="Q24">
        <f t="shared" si="12"/>
        <v>65.952380952380949</v>
      </c>
      <c r="R24">
        <f t="shared" si="12"/>
        <v>0</v>
      </c>
      <c r="S24">
        <f t="shared" si="12"/>
        <v>0</v>
      </c>
      <c r="T24">
        <f t="shared" si="12"/>
        <v>0</v>
      </c>
      <c r="U24">
        <f t="shared" ref="U24" si="13">U22/U23*100</f>
        <v>0</v>
      </c>
      <c r="V24">
        <f t="shared" ref="V24" si="14">V22/V23*100</f>
        <v>0</v>
      </c>
      <c r="W24">
        <f t="shared" ref="W24" si="15">W22/W23*100</f>
        <v>0</v>
      </c>
      <c r="X24">
        <f t="shared" ref="X24" si="16">X22/X23*100</f>
        <v>0</v>
      </c>
    </row>
    <row r="25" spans="1:24" x14ac:dyDescent="0.25">
      <c r="A25">
        <v>240</v>
      </c>
      <c r="B25">
        <v>240</v>
      </c>
      <c r="C25">
        <v>240</v>
      </c>
      <c r="D25">
        <v>240</v>
      </c>
      <c r="E25">
        <v>240</v>
      </c>
      <c r="F25">
        <v>240</v>
      </c>
      <c r="G25">
        <v>240</v>
      </c>
      <c r="H25">
        <v>240</v>
      </c>
      <c r="I25">
        <v>240</v>
      </c>
      <c r="J25">
        <v>240</v>
      </c>
      <c r="Q25">
        <v>2</v>
      </c>
    </row>
    <row r="26" spans="1:24" x14ac:dyDescent="0.25">
      <c r="A26">
        <f>A24/A25*100</f>
        <v>61.250000000000007</v>
      </c>
      <c r="B26">
        <f t="shared" ref="B26:J26" si="17">B24/B25*100</f>
        <v>62.916666666666664</v>
      </c>
      <c r="C26">
        <f t="shared" si="17"/>
        <v>66.041666666666671</v>
      </c>
      <c r="D26">
        <f t="shared" si="17"/>
        <v>69.583333333333329</v>
      </c>
      <c r="E26">
        <f t="shared" si="17"/>
        <v>68.125</v>
      </c>
      <c r="F26">
        <f t="shared" si="17"/>
        <v>65.208333333333329</v>
      </c>
      <c r="G26">
        <f t="shared" si="17"/>
        <v>0</v>
      </c>
      <c r="H26">
        <f t="shared" si="17"/>
        <v>0</v>
      </c>
      <c r="I26">
        <f t="shared" si="17"/>
        <v>0</v>
      </c>
      <c r="J26">
        <f t="shared" si="1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Dressage at Beaver Hall _Class_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2018-06-02T09:08:51Z</cp:lastPrinted>
  <dcterms:created xsi:type="dcterms:W3CDTF">2018-06-01T11:10:05Z</dcterms:created>
  <dcterms:modified xsi:type="dcterms:W3CDTF">2018-06-02T17:19:41Z</dcterms:modified>
</cp:coreProperties>
</file>