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Dressage Saturday 7th July 2018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AK32" i="2" l="1"/>
  <c r="AK30" i="2"/>
  <c r="AJ24" i="2"/>
  <c r="AJ22" i="2"/>
  <c r="H34" i="1"/>
  <c r="H22" i="1"/>
  <c r="H23" i="1"/>
  <c r="H24" i="1"/>
  <c r="H25" i="1"/>
  <c r="H26" i="1"/>
  <c r="H27" i="1"/>
  <c r="H28" i="1"/>
  <c r="H31" i="1"/>
  <c r="H32" i="1"/>
  <c r="H33" i="1"/>
  <c r="H35" i="1"/>
  <c r="H36" i="1"/>
  <c r="H39" i="1"/>
  <c r="H40" i="1"/>
  <c r="H41" i="1"/>
  <c r="H42" i="1"/>
  <c r="AI21" i="2"/>
  <c r="AI24" i="2"/>
  <c r="AI22" i="2"/>
  <c r="AG18" i="2"/>
  <c r="AG19" i="2"/>
  <c r="AG22" i="2" s="1"/>
  <c r="AF18" i="2"/>
  <c r="Y18" i="2" l="1"/>
  <c r="Z18" i="2"/>
  <c r="AA18" i="2"/>
  <c r="AB18" i="2"/>
  <c r="AC18" i="2"/>
  <c r="AD18" i="2"/>
  <c r="AE18" i="2"/>
  <c r="X18" i="2"/>
  <c r="Y19" i="2"/>
  <c r="Y22" i="2" s="1"/>
  <c r="Z19" i="2"/>
  <c r="Z22" i="2" s="1"/>
  <c r="AA19" i="2"/>
  <c r="AB19" i="2"/>
  <c r="AB22" i="2" s="1"/>
  <c r="AC19" i="2"/>
  <c r="AC22" i="2" s="1"/>
  <c r="AD19" i="2"/>
  <c r="AE19" i="2"/>
  <c r="AF19" i="2"/>
  <c r="AA22" i="2"/>
  <c r="AD22" i="2"/>
  <c r="AE22" i="2"/>
  <c r="AF22" i="2"/>
  <c r="X22" i="2"/>
  <c r="X19" i="2"/>
  <c r="Q20" i="2"/>
  <c r="R20" i="2"/>
  <c r="S20" i="2"/>
  <c r="T20" i="2"/>
  <c r="U20" i="2"/>
  <c r="V20" i="2"/>
  <c r="W20" i="2"/>
  <c r="P20" i="2"/>
  <c r="Q22" i="2"/>
  <c r="Q24" i="2" s="1"/>
  <c r="R22" i="2"/>
  <c r="S22" i="2"/>
  <c r="S24" i="2" s="1"/>
  <c r="T22" i="2"/>
  <c r="T24" i="2" s="1"/>
  <c r="U22" i="2"/>
  <c r="U24" i="2" s="1"/>
  <c r="V22" i="2"/>
  <c r="V24" i="2" s="1"/>
  <c r="W22" i="2"/>
  <c r="R24" i="2"/>
  <c r="W24" i="2"/>
  <c r="P24" i="2"/>
  <c r="P22" i="2"/>
  <c r="N25" i="2"/>
  <c r="M25" i="2"/>
  <c r="N26" i="2"/>
  <c r="N28" i="2" s="1"/>
  <c r="O26" i="2"/>
  <c r="O28" i="2"/>
  <c r="M28" i="2"/>
  <c r="M26" i="2"/>
  <c r="H14" i="1"/>
  <c r="H10" i="1"/>
  <c r="H11" i="1"/>
  <c r="I29" i="2"/>
  <c r="J29" i="2"/>
  <c r="K29" i="2"/>
  <c r="L29" i="2"/>
  <c r="H29" i="2"/>
  <c r="I30" i="2"/>
  <c r="I32" i="2" s="1"/>
  <c r="J30" i="2"/>
  <c r="J32" i="2" s="1"/>
  <c r="K30" i="2"/>
  <c r="K32" i="2" s="1"/>
  <c r="L30" i="2"/>
  <c r="L32" i="2"/>
  <c r="H32" i="2"/>
  <c r="H30" i="2"/>
  <c r="B22" i="2"/>
  <c r="C22" i="2"/>
  <c r="D22" i="2"/>
  <c r="E22" i="2"/>
  <c r="F22" i="2"/>
  <c r="G22" i="2"/>
  <c r="H7" i="1"/>
  <c r="H6" i="1"/>
  <c r="H5" i="1"/>
  <c r="H4" i="1"/>
  <c r="H3" i="1"/>
  <c r="A22" i="2"/>
  <c r="B23" i="2"/>
  <c r="B26" i="2" s="1"/>
  <c r="C23" i="2"/>
  <c r="C26" i="2" s="1"/>
  <c r="D23" i="2"/>
  <c r="D26" i="2" s="1"/>
  <c r="E23" i="2"/>
  <c r="E26" i="2" s="1"/>
  <c r="F23" i="2"/>
  <c r="G23" i="2"/>
  <c r="F26" i="2"/>
  <c r="G26" i="2"/>
  <c r="A26" i="2"/>
  <c r="A23" i="2"/>
</calcChain>
</file>

<file path=xl/sharedStrings.xml><?xml version="1.0" encoding="utf-8"?>
<sst xmlns="http://schemas.openxmlformats.org/spreadsheetml/2006/main" count="103" uniqueCount="64">
  <si>
    <t>Ms T Heeks</t>
  </si>
  <si>
    <t>Maisey</t>
  </si>
  <si>
    <t>Miss Samantha  Hoe</t>
  </si>
  <si>
    <t>Midnight’s magic</t>
  </si>
  <si>
    <t>Miss Gemma  Hoe</t>
  </si>
  <si>
    <t>Young volcanoe</t>
  </si>
  <si>
    <t>Ms A Marshall</t>
  </si>
  <si>
    <t>Matherion Gethin</t>
  </si>
  <si>
    <t xml:space="preserve">  </t>
  </si>
  <si>
    <t>Ms L Bannard-Smith</t>
  </si>
  <si>
    <t xml:space="preserve">Trinity Clover </t>
  </si>
  <si>
    <t>Mrs Amy Clews</t>
  </si>
  <si>
    <t>Penure Hero</t>
  </si>
  <si>
    <t>Ms Megan Lewcock</t>
  </si>
  <si>
    <t>New Hunt Foxtrot</t>
  </si>
  <si>
    <t>Ms Freyja Kenworthy</t>
  </si>
  <si>
    <t>Mojo</t>
  </si>
  <si>
    <t>Ms C Bradley</t>
  </si>
  <si>
    <t>Lady Grey</t>
  </si>
  <si>
    <t>Riders on The Storm</t>
  </si>
  <si>
    <t>Miss Donna  Hoe</t>
  </si>
  <si>
    <t>Ms H Jordan</t>
  </si>
  <si>
    <t>Buster 1</t>
  </si>
  <si>
    <t>Gee Gee's Gin &amp; Tonic</t>
  </si>
  <si>
    <t>Mrs Wendy Daly</t>
  </si>
  <si>
    <t>Rocco</t>
  </si>
  <si>
    <t>Ms L Noonan</t>
  </si>
  <si>
    <t xml:space="preserve">Brineton Miss Foxy </t>
  </si>
  <si>
    <t>Here for a Piaffe</t>
  </si>
  <si>
    <t>Ms C Mills</t>
  </si>
  <si>
    <t>Ms C Rawlins</t>
  </si>
  <si>
    <t>Frank's Boy</t>
  </si>
  <si>
    <t>Ms S Wallbanks</t>
  </si>
  <si>
    <t xml:space="preserve">Top Rock Billy Bear </t>
  </si>
  <si>
    <t>Ms Jen Mottershead</t>
  </si>
  <si>
    <t>Brian</t>
  </si>
  <si>
    <t>Mr Tom Dennett</t>
  </si>
  <si>
    <t>Templehill Jasper</t>
  </si>
  <si>
    <t>Ms Lottie Dennett</t>
  </si>
  <si>
    <t>Kellbrook Thriller</t>
  </si>
  <si>
    <t>Derbyshire Young Riders</t>
  </si>
  <si>
    <t>Mr R Norfolk</t>
  </si>
  <si>
    <t>Rantis</t>
  </si>
  <si>
    <t>N34</t>
  </si>
  <si>
    <t>Mrs Ally Turner</t>
  </si>
  <si>
    <t>Alice</t>
  </si>
  <si>
    <t>Henry</t>
  </si>
  <si>
    <t>E42</t>
  </si>
  <si>
    <t>My Quest Intro A</t>
  </si>
  <si>
    <t>My Quest P2</t>
  </si>
  <si>
    <t>My Quest P2 U21</t>
  </si>
  <si>
    <t>My Quest N28 U21</t>
  </si>
  <si>
    <t>Team Q Intro B</t>
  </si>
  <si>
    <t>Team Q P7</t>
  </si>
  <si>
    <t>Team Q P7 U21</t>
  </si>
  <si>
    <t xml:space="preserve">Unaff </t>
  </si>
  <si>
    <t>p14</t>
  </si>
  <si>
    <t>Dave's Angel</t>
  </si>
  <si>
    <t>Guns at Dawn</t>
  </si>
  <si>
    <t>C Dean</t>
  </si>
  <si>
    <t>u21</t>
  </si>
  <si>
    <t>Mr Bojangles II</t>
  </si>
  <si>
    <t>Josse</t>
  </si>
  <si>
    <t>C Mascarenhas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</si>
</sst>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rbe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0" fontId="14" fillId="34" borderId="10" xfId="0" applyFont="1" applyFill="1" applyBorder="1"/>
    <xf numFmtId="0" fontId="14" fillId="0" borderId="11" xfId="0" applyFont="1" applyBorder="1"/>
    <xf numFmtId="0" fontId="0" fillId="0" borderId="11" xfId="0" applyBorder="1"/>
    <xf numFmtId="0" fontId="0" fillId="33" borderId="11" xfId="0" applyFill="1" applyBorder="1"/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tabSelected="1" topLeftCell="B1" workbookViewId="0">
      <selection activeCell="J46" sqref="J46:J48"/>
    </sheetView>
  </sheetViews>
  <sheetFormatPr defaultRowHeight="15" x14ac:dyDescent="0.25"/>
  <cols>
    <col min="2" max="2" width="3" bestFit="1" customWidth="1"/>
    <col min="3" max="3" width="18.42578125" bestFit="1" customWidth="1"/>
    <col min="4" max="4" width="19.85546875" bestFit="1" customWidth="1"/>
    <col min="5" max="5" width="23" bestFit="1" customWidth="1"/>
    <col min="6" max="6" width="4" bestFit="1" customWidth="1"/>
    <col min="7" max="7" width="3" bestFit="1" customWidth="1"/>
    <col min="8" max="8" width="6.140625" customWidth="1"/>
    <col min="9" max="9" width="2" bestFit="1" customWidth="1"/>
  </cols>
  <sheetData>
    <row r="1" spans="2:9" x14ac:dyDescent="0.25">
      <c r="B1" s="3"/>
      <c r="C1" s="3"/>
      <c r="D1" s="8"/>
      <c r="E1" s="3"/>
      <c r="F1" s="3"/>
      <c r="G1" s="3"/>
      <c r="H1" s="3"/>
      <c r="I1" s="3"/>
    </row>
    <row r="2" spans="2:9" x14ac:dyDescent="0.25">
      <c r="B2" s="1"/>
      <c r="C2" s="4" t="s">
        <v>48</v>
      </c>
      <c r="D2" s="7"/>
      <c r="E2" s="1"/>
      <c r="F2" s="1"/>
      <c r="G2" s="1"/>
      <c r="H2" s="1"/>
      <c r="I2" s="1"/>
    </row>
    <row r="3" spans="2:9" x14ac:dyDescent="0.25">
      <c r="B3" s="1">
        <v>37</v>
      </c>
      <c r="C3" s="1" t="s">
        <v>1</v>
      </c>
      <c r="D3" s="7" t="s">
        <v>0</v>
      </c>
      <c r="E3" s="1"/>
      <c r="F3" s="1">
        <v>141</v>
      </c>
      <c r="G3" s="1">
        <v>61</v>
      </c>
      <c r="H3" s="1">
        <f>F3/230*100</f>
        <v>61.304347826086961</v>
      </c>
      <c r="I3" s="1">
        <v>1</v>
      </c>
    </row>
    <row r="4" spans="2:9" x14ac:dyDescent="0.25">
      <c r="B4" s="4">
        <v>10</v>
      </c>
      <c r="C4" s="4" t="s">
        <v>58</v>
      </c>
      <c r="D4" s="6" t="s">
        <v>59</v>
      </c>
      <c r="E4" s="4" t="s">
        <v>60</v>
      </c>
      <c r="F4" s="4">
        <v>141</v>
      </c>
      <c r="G4" s="4">
        <v>63</v>
      </c>
      <c r="H4" s="4">
        <f>F4/230*100</f>
        <v>61.304347826086961</v>
      </c>
      <c r="I4" s="4">
        <v>1</v>
      </c>
    </row>
    <row r="5" spans="2:9" x14ac:dyDescent="0.25">
      <c r="B5" s="1">
        <v>39</v>
      </c>
      <c r="C5" s="1" t="s">
        <v>7</v>
      </c>
      <c r="D5" s="7" t="s">
        <v>6</v>
      </c>
      <c r="E5" s="1"/>
      <c r="F5" s="1">
        <v>140.5</v>
      </c>
      <c r="G5" s="1">
        <v>61</v>
      </c>
      <c r="H5" s="1">
        <f>F5/230*100</f>
        <v>61.086956521739133</v>
      </c>
      <c r="I5" s="1">
        <v>2</v>
      </c>
    </row>
    <row r="6" spans="2:9" x14ac:dyDescent="0.25">
      <c r="B6" s="1">
        <v>28</v>
      </c>
      <c r="C6" s="1" t="s">
        <v>5</v>
      </c>
      <c r="D6" s="7" t="s">
        <v>4</v>
      </c>
      <c r="E6" s="1"/>
      <c r="F6" s="1">
        <v>138</v>
      </c>
      <c r="G6" s="1">
        <v>60</v>
      </c>
      <c r="H6" s="1">
        <f>F6/230*100</f>
        <v>60</v>
      </c>
      <c r="I6" s="1">
        <v>3</v>
      </c>
    </row>
    <row r="7" spans="2:9" x14ac:dyDescent="0.25">
      <c r="B7" s="1">
        <v>26</v>
      </c>
      <c r="C7" s="1" t="s">
        <v>3</v>
      </c>
      <c r="D7" s="7" t="s">
        <v>2</v>
      </c>
      <c r="E7" s="1"/>
      <c r="F7" s="1">
        <v>134.5</v>
      </c>
      <c r="G7" s="1">
        <v>59</v>
      </c>
      <c r="H7" s="1">
        <f>F7/230*100</f>
        <v>58.478260869565212</v>
      </c>
      <c r="I7" s="1">
        <v>4</v>
      </c>
    </row>
    <row r="8" spans="2:9" x14ac:dyDescent="0.25">
      <c r="B8" s="3"/>
      <c r="C8" s="3"/>
      <c r="D8" s="8"/>
      <c r="E8" s="3"/>
      <c r="F8" s="3"/>
      <c r="G8" s="3"/>
      <c r="H8" s="3"/>
      <c r="I8" s="3"/>
    </row>
    <row r="9" spans="2:9" x14ac:dyDescent="0.25">
      <c r="B9" s="1"/>
      <c r="C9" s="4" t="s">
        <v>49</v>
      </c>
      <c r="D9" s="7" t="s">
        <v>8</v>
      </c>
      <c r="E9" s="1"/>
      <c r="F9" s="1"/>
      <c r="G9" s="1"/>
      <c r="H9" s="1"/>
      <c r="I9" s="1"/>
    </row>
    <row r="10" spans="2:9" x14ac:dyDescent="0.25">
      <c r="B10" s="1">
        <v>22</v>
      </c>
      <c r="C10" s="1" t="s">
        <v>12</v>
      </c>
      <c r="D10" s="7" t="s">
        <v>11</v>
      </c>
      <c r="E10" s="1"/>
      <c r="F10" s="1">
        <v>200</v>
      </c>
      <c r="G10" s="1">
        <v>69</v>
      </c>
      <c r="H10" s="1">
        <f>F10/290*100</f>
        <v>68.965517241379317</v>
      </c>
      <c r="I10" s="1">
        <v>1</v>
      </c>
    </row>
    <row r="11" spans="2:9" x14ac:dyDescent="0.25">
      <c r="B11" s="1">
        <v>29</v>
      </c>
      <c r="C11" s="1" t="s">
        <v>10</v>
      </c>
      <c r="D11" s="7" t="s">
        <v>9</v>
      </c>
      <c r="E11" s="1"/>
      <c r="F11" s="1">
        <v>175.5</v>
      </c>
      <c r="G11" s="1">
        <v>61</v>
      </c>
      <c r="H11" s="1">
        <f>F11/290*100</f>
        <v>60.517241379310349</v>
      </c>
      <c r="I11" s="1">
        <v>2</v>
      </c>
    </row>
    <row r="12" spans="2:9" x14ac:dyDescent="0.25">
      <c r="B12" s="3"/>
      <c r="C12" s="3"/>
      <c r="D12" s="8"/>
      <c r="E12" s="3"/>
      <c r="F12" s="3"/>
      <c r="G12" s="3"/>
      <c r="H12" s="3"/>
      <c r="I12" s="3"/>
    </row>
    <row r="13" spans="2:9" x14ac:dyDescent="0.25">
      <c r="B13" s="1"/>
      <c r="C13" s="4" t="s">
        <v>50</v>
      </c>
      <c r="D13" s="7" t="s">
        <v>8</v>
      </c>
      <c r="E13" s="1"/>
      <c r="F13" s="1"/>
      <c r="G13" s="1"/>
      <c r="H13" s="1"/>
      <c r="I13" s="1"/>
    </row>
    <row r="14" spans="2:9" x14ac:dyDescent="0.25">
      <c r="B14" s="1">
        <v>33</v>
      </c>
      <c r="C14" s="1" t="s">
        <v>14</v>
      </c>
      <c r="D14" s="7" t="s">
        <v>13</v>
      </c>
      <c r="E14" s="1"/>
      <c r="F14" s="1">
        <v>207.5</v>
      </c>
      <c r="G14" s="1">
        <v>73</v>
      </c>
      <c r="H14" s="1">
        <f t="shared" ref="H14" si="0">F14/290*100</f>
        <v>71.551724137931032</v>
      </c>
      <c r="I14" s="1">
        <v>1</v>
      </c>
    </row>
    <row r="15" spans="2:9" x14ac:dyDescent="0.25">
      <c r="B15" s="1">
        <v>8</v>
      </c>
      <c r="C15" s="1" t="s">
        <v>62</v>
      </c>
      <c r="D15" s="7" t="s">
        <v>63</v>
      </c>
      <c r="E15" s="1"/>
      <c r="F15" s="1">
        <v>204.5</v>
      </c>
      <c r="G15" s="1">
        <v>71</v>
      </c>
      <c r="H15" s="1">
        <v>70.510000000000005</v>
      </c>
      <c r="I15" s="1">
        <v>2</v>
      </c>
    </row>
    <row r="16" spans="2:9" x14ac:dyDescent="0.25">
      <c r="B16" s="3"/>
      <c r="C16" s="3"/>
      <c r="D16" s="8"/>
      <c r="E16" s="3"/>
      <c r="F16" s="3"/>
      <c r="G16" s="3"/>
      <c r="H16" s="3"/>
      <c r="I16" s="3"/>
    </row>
    <row r="17" spans="2:9" x14ac:dyDescent="0.25">
      <c r="B17" s="1"/>
      <c r="C17" s="4" t="s">
        <v>51</v>
      </c>
      <c r="D17" s="7"/>
      <c r="E17" s="1"/>
      <c r="F17" s="1"/>
      <c r="G17" s="1"/>
      <c r="H17" s="1"/>
      <c r="I17" s="1"/>
    </row>
    <row r="18" spans="2:9" x14ac:dyDescent="0.25">
      <c r="B18" s="1">
        <v>21</v>
      </c>
      <c r="C18" s="1" t="s">
        <v>16</v>
      </c>
      <c r="D18" s="7" t="s">
        <v>15</v>
      </c>
      <c r="E18" s="1"/>
      <c r="F18" s="1">
        <v>154</v>
      </c>
      <c r="G18" s="1">
        <v>52</v>
      </c>
      <c r="H18" s="1">
        <v>64.16</v>
      </c>
      <c r="I18" s="1">
        <v>2</v>
      </c>
    </row>
    <row r="19" spans="2:9" x14ac:dyDescent="0.25">
      <c r="B19" s="1">
        <v>8</v>
      </c>
      <c r="C19" s="1" t="s">
        <v>62</v>
      </c>
      <c r="D19" s="7" t="s">
        <v>63</v>
      </c>
      <c r="E19" s="1"/>
      <c r="F19" s="1">
        <v>168.5</v>
      </c>
      <c r="G19" s="1">
        <v>56</v>
      </c>
      <c r="H19" s="1">
        <v>70.2</v>
      </c>
      <c r="I19" s="1">
        <v>1</v>
      </c>
    </row>
    <row r="20" spans="2:9" x14ac:dyDescent="0.25">
      <c r="B20" s="3"/>
      <c r="C20" s="3"/>
      <c r="D20" s="8" t="s">
        <v>8</v>
      </c>
      <c r="E20" s="3"/>
      <c r="F20" s="3"/>
      <c r="G20" s="3"/>
      <c r="H20" s="3"/>
      <c r="I20" s="3"/>
    </row>
    <row r="21" spans="2:9" x14ac:dyDescent="0.25">
      <c r="B21" s="1"/>
      <c r="C21" s="4" t="s">
        <v>52</v>
      </c>
      <c r="D21" s="7" t="s">
        <v>8</v>
      </c>
      <c r="E21" s="1"/>
      <c r="F21" s="1"/>
      <c r="G21" s="1"/>
      <c r="H21" s="1"/>
      <c r="I21" s="1"/>
    </row>
    <row r="22" spans="2:9" x14ac:dyDescent="0.25">
      <c r="B22" s="1">
        <v>24</v>
      </c>
      <c r="C22" s="1" t="s">
        <v>3</v>
      </c>
      <c r="D22" s="7" t="s">
        <v>4</v>
      </c>
      <c r="E22" s="1" t="s">
        <v>57</v>
      </c>
      <c r="F22" s="1">
        <v>133</v>
      </c>
      <c r="G22" s="1">
        <v>58</v>
      </c>
      <c r="H22" s="1">
        <f>F22/230*100</f>
        <v>57.826086956521735</v>
      </c>
      <c r="I22" s="1"/>
    </row>
    <row r="23" spans="2:9" x14ac:dyDescent="0.25">
      <c r="B23" s="1">
        <v>25</v>
      </c>
      <c r="C23" s="1" t="s">
        <v>5</v>
      </c>
      <c r="D23" s="7" t="s">
        <v>2</v>
      </c>
      <c r="E23" s="1" t="s">
        <v>57</v>
      </c>
      <c r="F23" s="1">
        <v>125</v>
      </c>
      <c r="G23" s="1">
        <v>56</v>
      </c>
      <c r="H23" s="1">
        <f t="shared" ref="H23:H28" si="1">F23/230*100</f>
        <v>54.347826086956516</v>
      </c>
      <c r="I23" s="1"/>
    </row>
    <row r="24" spans="2:9" x14ac:dyDescent="0.25">
      <c r="B24" s="1">
        <v>29</v>
      </c>
      <c r="C24" s="1" t="s">
        <v>10</v>
      </c>
      <c r="D24" s="7" t="s">
        <v>9</v>
      </c>
      <c r="E24" s="1" t="s">
        <v>19</v>
      </c>
      <c r="F24" s="1">
        <v>141.5</v>
      </c>
      <c r="G24" s="1">
        <v>63</v>
      </c>
      <c r="H24" s="1">
        <f t="shared" si="1"/>
        <v>61.521739130434781</v>
      </c>
      <c r="I24" s="1"/>
    </row>
    <row r="25" spans="2:9" x14ac:dyDescent="0.25">
      <c r="B25" s="1">
        <v>30</v>
      </c>
      <c r="C25" s="1" t="s">
        <v>18</v>
      </c>
      <c r="D25" s="7" t="s">
        <v>17</v>
      </c>
      <c r="E25" s="1" t="s">
        <v>19</v>
      </c>
      <c r="F25" s="1">
        <v>155.5</v>
      </c>
      <c r="G25" s="1">
        <v>68</v>
      </c>
      <c r="H25" s="1">
        <f t="shared" si="1"/>
        <v>67.608695652173907</v>
      </c>
      <c r="I25" s="1"/>
    </row>
    <row r="26" spans="2:9" ht="15.75" customHeight="1" x14ac:dyDescent="0.25">
      <c r="B26" s="1">
        <v>27</v>
      </c>
      <c r="C26" s="1" t="s">
        <v>3</v>
      </c>
      <c r="D26" s="7" t="s">
        <v>20</v>
      </c>
      <c r="E26" s="1" t="s">
        <v>57</v>
      </c>
      <c r="F26" s="1">
        <v>123</v>
      </c>
      <c r="G26" s="1">
        <v>54</v>
      </c>
      <c r="H26" s="1">
        <f t="shared" si="1"/>
        <v>53.478260869565219</v>
      </c>
      <c r="I26" s="1"/>
    </row>
    <row r="27" spans="2:9" x14ac:dyDescent="0.25">
      <c r="B27" s="1">
        <v>38</v>
      </c>
      <c r="C27" s="1" t="s">
        <v>22</v>
      </c>
      <c r="D27" s="7" t="s">
        <v>21</v>
      </c>
      <c r="E27" s="1" t="s">
        <v>23</v>
      </c>
      <c r="F27" s="1">
        <v>138</v>
      </c>
      <c r="G27" s="1">
        <v>60</v>
      </c>
      <c r="H27" s="1">
        <f t="shared" si="1"/>
        <v>60</v>
      </c>
      <c r="I27" s="1"/>
    </row>
    <row r="28" spans="2:9" x14ac:dyDescent="0.25">
      <c r="B28" s="1">
        <v>39</v>
      </c>
      <c r="C28" s="1" t="s">
        <v>7</v>
      </c>
      <c r="D28" s="7" t="s">
        <v>6</v>
      </c>
      <c r="E28" s="1" t="s">
        <v>23</v>
      </c>
      <c r="F28" s="1">
        <v>144</v>
      </c>
      <c r="G28" s="1">
        <v>62</v>
      </c>
      <c r="H28" s="1">
        <f t="shared" si="1"/>
        <v>62.608695652173921</v>
      </c>
      <c r="I28" s="1"/>
    </row>
    <row r="29" spans="2:9" x14ac:dyDescent="0.25">
      <c r="B29" s="3"/>
      <c r="C29" s="3"/>
      <c r="D29" s="8"/>
      <c r="E29" s="3"/>
      <c r="F29" s="3"/>
      <c r="G29" s="3"/>
      <c r="H29" s="3"/>
      <c r="I29" s="3"/>
    </row>
    <row r="30" spans="2:9" x14ac:dyDescent="0.25">
      <c r="B30" s="1"/>
      <c r="C30" s="5" t="s">
        <v>53</v>
      </c>
      <c r="D30" s="7" t="s">
        <v>8</v>
      </c>
      <c r="E30" s="1"/>
      <c r="F30" s="1"/>
      <c r="G30" s="1"/>
      <c r="H30" s="1"/>
      <c r="I30" s="1"/>
    </row>
    <row r="31" spans="2:9" x14ac:dyDescent="0.25">
      <c r="B31" s="1">
        <v>22</v>
      </c>
      <c r="C31" s="1" t="s">
        <v>12</v>
      </c>
      <c r="D31" s="7" t="s">
        <v>11</v>
      </c>
      <c r="E31" s="1" t="s">
        <v>28</v>
      </c>
      <c r="F31" s="1">
        <v>143.5</v>
      </c>
      <c r="G31" s="1">
        <v>65</v>
      </c>
      <c r="H31" s="1">
        <f>F31/220*100</f>
        <v>65.22727272727272</v>
      </c>
      <c r="I31" s="1"/>
    </row>
    <row r="32" spans="2:9" x14ac:dyDescent="0.25">
      <c r="B32" s="1">
        <v>23</v>
      </c>
      <c r="C32" s="1" t="s">
        <v>25</v>
      </c>
      <c r="D32" s="7" t="s">
        <v>24</v>
      </c>
      <c r="E32" s="1" t="s">
        <v>19</v>
      </c>
      <c r="F32" s="1">
        <v>131.5</v>
      </c>
      <c r="G32" s="1">
        <v>59</v>
      </c>
      <c r="H32" s="1">
        <f t="shared" ref="H32:H42" si="2">F32/220*100</f>
        <v>59.77272727272728</v>
      </c>
      <c r="I32" s="1"/>
    </row>
    <row r="33" spans="2:9" x14ac:dyDescent="0.25">
      <c r="B33" s="1">
        <v>35</v>
      </c>
      <c r="C33" s="1" t="s">
        <v>27</v>
      </c>
      <c r="D33" s="7" t="s">
        <v>26</v>
      </c>
      <c r="E33" s="1" t="s">
        <v>28</v>
      </c>
      <c r="F33" s="1">
        <v>122.8</v>
      </c>
      <c r="G33" s="1">
        <v>57</v>
      </c>
      <c r="H33" s="1">
        <f t="shared" si="2"/>
        <v>55.81818181818182</v>
      </c>
      <c r="I33" s="1"/>
    </row>
    <row r="34" spans="2:9" x14ac:dyDescent="0.25">
      <c r="B34" s="1">
        <v>36</v>
      </c>
      <c r="C34" t="s">
        <v>61</v>
      </c>
      <c r="D34" s="7" t="s">
        <v>29</v>
      </c>
      <c r="E34" s="1" t="s">
        <v>28</v>
      </c>
      <c r="F34" s="1">
        <v>133</v>
      </c>
      <c r="G34" s="1">
        <v>60</v>
      </c>
      <c r="H34" s="1">
        <f t="shared" ref="H34" si="3">F34/220*100</f>
        <v>60.454545454545453</v>
      </c>
      <c r="I34" s="1"/>
    </row>
    <row r="35" spans="2:9" x14ac:dyDescent="0.25">
      <c r="B35" s="1">
        <v>41</v>
      </c>
      <c r="C35" s="1" t="s">
        <v>31</v>
      </c>
      <c r="D35" s="7" t="s">
        <v>30</v>
      </c>
      <c r="E35" s="1" t="s">
        <v>23</v>
      </c>
      <c r="F35" s="1">
        <v>146</v>
      </c>
      <c r="G35" s="1">
        <v>66</v>
      </c>
      <c r="H35" s="1">
        <f t="shared" si="2"/>
        <v>66.363636363636374</v>
      </c>
      <c r="I35" s="1"/>
    </row>
    <row r="36" spans="2:9" x14ac:dyDescent="0.25">
      <c r="B36" s="1">
        <v>42</v>
      </c>
      <c r="C36" s="1" t="s">
        <v>33</v>
      </c>
      <c r="D36" s="7" t="s">
        <v>32</v>
      </c>
      <c r="E36" s="1" t="s">
        <v>28</v>
      </c>
      <c r="F36" s="1">
        <v>140</v>
      </c>
      <c r="G36" s="1">
        <v>62</v>
      </c>
      <c r="H36" s="1">
        <f t="shared" si="2"/>
        <v>63.636363636363633</v>
      </c>
      <c r="I36" s="1"/>
    </row>
    <row r="37" spans="2:9" x14ac:dyDescent="0.25">
      <c r="B37" s="3"/>
      <c r="C37" s="3"/>
      <c r="D37" s="8" t="s">
        <v>8</v>
      </c>
      <c r="E37" s="3"/>
      <c r="F37" s="3"/>
      <c r="G37" s="3"/>
      <c r="H37" s="3"/>
      <c r="I37" s="3"/>
    </row>
    <row r="38" spans="2:9" x14ac:dyDescent="0.25">
      <c r="B38" s="1"/>
      <c r="C38" s="4" t="s">
        <v>54</v>
      </c>
      <c r="D38" s="7" t="s">
        <v>8</v>
      </c>
      <c r="E38" s="1"/>
      <c r="F38" s="1"/>
      <c r="G38" s="1"/>
      <c r="H38" s="1"/>
      <c r="I38" s="1"/>
    </row>
    <row r="39" spans="2:9" x14ac:dyDescent="0.25">
      <c r="B39" s="1">
        <v>31</v>
      </c>
      <c r="C39" s="1" t="s">
        <v>35</v>
      </c>
      <c r="D39" s="7" t="s">
        <v>34</v>
      </c>
      <c r="E39" s="1" t="s">
        <v>40</v>
      </c>
      <c r="F39" s="1">
        <v>151.5</v>
      </c>
      <c r="G39" s="1">
        <v>68</v>
      </c>
      <c r="H39" s="1">
        <f t="shared" si="2"/>
        <v>68.86363636363636</v>
      </c>
      <c r="I39" s="1"/>
    </row>
    <row r="40" spans="2:9" x14ac:dyDescent="0.25">
      <c r="B40" s="1">
        <v>32</v>
      </c>
      <c r="C40" s="1" t="s">
        <v>14</v>
      </c>
      <c r="D40" s="7" t="s">
        <v>13</v>
      </c>
      <c r="E40" s="1" t="s">
        <v>40</v>
      </c>
      <c r="F40" s="1">
        <v>149</v>
      </c>
      <c r="G40" s="1">
        <v>72</v>
      </c>
      <c r="H40" s="1">
        <f t="shared" si="2"/>
        <v>67.72727272727272</v>
      </c>
      <c r="I40" s="1"/>
    </row>
    <row r="41" spans="2:9" x14ac:dyDescent="0.25">
      <c r="B41" s="1">
        <v>34</v>
      </c>
      <c r="C41" s="1" t="s">
        <v>37</v>
      </c>
      <c r="D41" s="7" t="s">
        <v>36</v>
      </c>
      <c r="E41" s="1" t="s">
        <v>40</v>
      </c>
      <c r="F41" s="1">
        <v>140.5</v>
      </c>
      <c r="G41" s="1">
        <v>63</v>
      </c>
      <c r="H41" s="1">
        <f t="shared" si="2"/>
        <v>63.863636363636367</v>
      </c>
      <c r="I41" s="1"/>
    </row>
    <row r="42" spans="2:9" x14ac:dyDescent="0.25">
      <c r="B42" s="1">
        <v>44</v>
      </c>
      <c r="C42" s="1" t="s">
        <v>39</v>
      </c>
      <c r="D42" s="7" t="s">
        <v>38</v>
      </c>
      <c r="E42" s="1" t="s">
        <v>40</v>
      </c>
      <c r="F42" s="1">
        <v>146</v>
      </c>
      <c r="G42" s="1">
        <v>68</v>
      </c>
      <c r="H42" s="1">
        <f t="shared" si="2"/>
        <v>66.363636363636374</v>
      </c>
      <c r="I42" s="1"/>
    </row>
    <row r="43" spans="2:9" x14ac:dyDescent="0.25">
      <c r="B43" s="3"/>
      <c r="C43" s="3"/>
      <c r="D43" s="8"/>
      <c r="E43" s="3"/>
      <c r="F43" s="3"/>
      <c r="G43" s="3"/>
      <c r="H43" s="3"/>
      <c r="I43" s="3"/>
    </row>
    <row r="44" spans="2:9" x14ac:dyDescent="0.25">
      <c r="B44" s="1"/>
      <c r="C44" s="4" t="s">
        <v>55</v>
      </c>
      <c r="D44" s="7"/>
      <c r="E44" s="1"/>
      <c r="F44" s="1"/>
      <c r="G44" s="1"/>
      <c r="H44" s="1"/>
      <c r="I44" s="1"/>
    </row>
    <row r="45" spans="2:9" x14ac:dyDescent="0.25">
      <c r="B45" s="1">
        <v>47</v>
      </c>
      <c r="C45" s="1" t="s">
        <v>42</v>
      </c>
      <c r="D45" s="7" t="s">
        <v>41</v>
      </c>
      <c r="E45" s="1" t="s">
        <v>43</v>
      </c>
      <c r="F45" s="1"/>
      <c r="G45" s="1"/>
      <c r="H45" s="1">
        <v>69.040000000000006</v>
      </c>
      <c r="I45" s="1">
        <v>1</v>
      </c>
    </row>
    <row r="46" spans="2:9" x14ac:dyDescent="0.25">
      <c r="B46" s="1">
        <v>48</v>
      </c>
      <c r="C46" s="1" t="s">
        <v>46</v>
      </c>
      <c r="D46" s="7" t="s">
        <v>41</v>
      </c>
      <c r="E46" s="1" t="s">
        <v>47</v>
      </c>
      <c r="F46" s="1"/>
      <c r="G46" s="1"/>
      <c r="H46" s="1">
        <v>63.75</v>
      </c>
      <c r="I46" s="1">
        <v>2</v>
      </c>
    </row>
    <row r="47" spans="2:9" x14ac:dyDescent="0.25">
      <c r="B47" s="1">
        <v>46</v>
      </c>
      <c r="C47" s="1" t="s">
        <v>45</v>
      </c>
      <c r="D47" s="7" t="s">
        <v>44</v>
      </c>
      <c r="E47" s="1" t="s">
        <v>56</v>
      </c>
      <c r="F47" s="1"/>
      <c r="G47" s="1"/>
      <c r="H47" s="1">
        <v>62.5</v>
      </c>
      <c r="I47" s="1">
        <v>3</v>
      </c>
    </row>
    <row r="48" spans="2:9" x14ac:dyDescent="0.25">
      <c r="B48" s="2"/>
      <c r="C48" s="2"/>
      <c r="D48" s="2"/>
      <c r="E48" s="3"/>
      <c r="F48" s="3"/>
      <c r="G48" s="3"/>
      <c r="H48" s="3"/>
      <c r="I48" s="3"/>
    </row>
  </sheetData>
  <sortState ref="B45:I47">
    <sortCondition ref="I45:I47"/>
  </sortState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topLeftCell="AB1" workbookViewId="0">
      <selection activeCell="AK33" sqref="AK33"/>
    </sheetView>
  </sheetViews>
  <sheetFormatPr defaultRowHeight="15" x14ac:dyDescent="0.25"/>
  <sheetData>
    <row r="1" spans="1:37" x14ac:dyDescent="0.25">
      <c r="A1">
        <v>37</v>
      </c>
      <c r="B1">
        <v>39</v>
      </c>
      <c r="C1">
        <v>10</v>
      </c>
      <c r="D1">
        <v>26</v>
      </c>
      <c r="E1">
        <v>28</v>
      </c>
      <c r="H1">
        <v>20</v>
      </c>
      <c r="I1">
        <v>22</v>
      </c>
      <c r="J1">
        <v>8</v>
      </c>
      <c r="K1">
        <v>33</v>
      </c>
      <c r="M1">
        <v>21</v>
      </c>
      <c r="N1">
        <v>8</v>
      </c>
      <c r="P1">
        <v>25</v>
      </c>
      <c r="Q1">
        <v>24</v>
      </c>
      <c r="R1">
        <v>29</v>
      </c>
      <c r="S1">
        <v>30</v>
      </c>
      <c r="T1">
        <v>27</v>
      </c>
      <c r="U1">
        <v>38</v>
      </c>
      <c r="V1">
        <v>39</v>
      </c>
      <c r="X1">
        <v>23</v>
      </c>
      <c r="Y1">
        <v>22</v>
      </c>
      <c r="Z1">
        <v>35</v>
      </c>
      <c r="AA1">
        <v>42</v>
      </c>
      <c r="AB1">
        <v>41</v>
      </c>
      <c r="AC1">
        <v>36</v>
      </c>
      <c r="AD1">
        <v>34</v>
      </c>
      <c r="AE1">
        <v>32</v>
      </c>
      <c r="AF1">
        <v>31</v>
      </c>
      <c r="AG1">
        <v>44</v>
      </c>
      <c r="AI1">
        <v>47</v>
      </c>
      <c r="AJ1">
        <v>46</v>
      </c>
      <c r="AK1">
        <v>48</v>
      </c>
    </row>
    <row r="2" spans="1:37" x14ac:dyDescent="0.25">
      <c r="A2">
        <v>6</v>
      </c>
      <c r="B2">
        <v>6.5</v>
      </c>
      <c r="C2">
        <v>6</v>
      </c>
      <c r="D2">
        <v>6.5</v>
      </c>
      <c r="E2">
        <v>6</v>
      </c>
      <c r="H2">
        <v>6</v>
      </c>
      <c r="I2">
        <v>7</v>
      </c>
      <c r="J2">
        <v>6.5</v>
      </c>
      <c r="K2">
        <v>7.5</v>
      </c>
      <c r="M2">
        <v>6.5</v>
      </c>
      <c r="N2">
        <v>7.5</v>
      </c>
      <c r="P2">
        <v>5.5</v>
      </c>
      <c r="Q2">
        <v>5</v>
      </c>
      <c r="R2">
        <v>4</v>
      </c>
      <c r="S2">
        <v>7</v>
      </c>
      <c r="T2">
        <v>5</v>
      </c>
      <c r="U2">
        <v>6</v>
      </c>
      <c r="V2">
        <v>6.5</v>
      </c>
      <c r="X2">
        <v>6.5</v>
      </c>
      <c r="Y2">
        <v>7</v>
      </c>
      <c r="Z2">
        <v>6</v>
      </c>
      <c r="AA2">
        <v>7</v>
      </c>
      <c r="AB2">
        <v>7</v>
      </c>
      <c r="AC2">
        <v>6</v>
      </c>
      <c r="AD2">
        <v>7</v>
      </c>
      <c r="AE2">
        <v>8.5</v>
      </c>
      <c r="AF2">
        <v>8.5</v>
      </c>
      <c r="AG2">
        <v>8</v>
      </c>
      <c r="AI2">
        <v>7</v>
      </c>
      <c r="AJ2">
        <v>7</v>
      </c>
      <c r="AK2">
        <v>6</v>
      </c>
    </row>
    <row r="3" spans="1:37" x14ac:dyDescent="0.25">
      <c r="A3">
        <v>6</v>
      </c>
      <c r="B3">
        <v>5.5</v>
      </c>
      <c r="C3">
        <v>4</v>
      </c>
      <c r="D3">
        <v>6</v>
      </c>
      <c r="E3">
        <v>6</v>
      </c>
      <c r="H3">
        <v>6</v>
      </c>
      <c r="I3">
        <v>7</v>
      </c>
      <c r="J3">
        <v>7</v>
      </c>
      <c r="K3">
        <v>7.5</v>
      </c>
      <c r="M3">
        <v>7</v>
      </c>
      <c r="N3">
        <v>7</v>
      </c>
      <c r="P3">
        <v>5.5</v>
      </c>
      <c r="Q3">
        <v>4</v>
      </c>
      <c r="R3">
        <v>6</v>
      </c>
      <c r="S3">
        <v>7</v>
      </c>
      <c r="T3">
        <v>5</v>
      </c>
      <c r="U3">
        <v>6</v>
      </c>
      <c r="V3">
        <v>6</v>
      </c>
      <c r="X3">
        <v>6</v>
      </c>
      <c r="Y3">
        <v>7</v>
      </c>
      <c r="Z3">
        <v>5.5</v>
      </c>
      <c r="AA3">
        <v>6.5</v>
      </c>
      <c r="AB3">
        <v>7</v>
      </c>
      <c r="AC3">
        <v>6</v>
      </c>
      <c r="AD3">
        <v>6.5</v>
      </c>
      <c r="AE3">
        <v>8</v>
      </c>
      <c r="AF3">
        <v>7</v>
      </c>
      <c r="AG3">
        <v>7</v>
      </c>
      <c r="AI3">
        <v>7</v>
      </c>
      <c r="AJ3">
        <v>6</v>
      </c>
      <c r="AK3">
        <v>6</v>
      </c>
    </row>
    <row r="4" spans="1:37" x14ac:dyDescent="0.25">
      <c r="A4">
        <v>6.5</v>
      </c>
      <c r="B4">
        <v>6</v>
      </c>
      <c r="C4">
        <v>6</v>
      </c>
      <c r="D4">
        <v>6</v>
      </c>
      <c r="E4">
        <v>6</v>
      </c>
      <c r="H4">
        <v>6.5</v>
      </c>
      <c r="I4">
        <v>7</v>
      </c>
      <c r="J4">
        <v>7</v>
      </c>
      <c r="K4">
        <v>7</v>
      </c>
      <c r="M4">
        <v>6.5</v>
      </c>
      <c r="N4">
        <v>7</v>
      </c>
      <c r="P4">
        <v>6</v>
      </c>
      <c r="Q4">
        <v>5.5</v>
      </c>
      <c r="R4">
        <v>5</v>
      </c>
      <c r="S4">
        <v>7</v>
      </c>
      <c r="T4">
        <v>5.5</v>
      </c>
      <c r="U4">
        <v>6</v>
      </c>
      <c r="V4">
        <v>6</v>
      </c>
      <c r="X4">
        <v>6</v>
      </c>
      <c r="Y4">
        <v>7</v>
      </c>
      <c r="Z4">
        <v>6.5</v>
      </c>
      <c r="AA4">
        <v>6</v>
      </c>
      <c r="AB4">
        <v>7</v>
      </c>
      <c r="AC4">
        <v>6.5</v>
      </c>
      <c r="AD4">
        <v>7</v>
      </c>
      <c r="AE4">
        <v>7</v>
      </c>
      <c r="AF4">
        <v>6</v>
      </c>
      <c r="AG4">
        <v>7.5</v>
      </c>
      <c r="AI4">
        <v>7</v>
      </c>
      <c r="AJ4">
        <v>7</v>
      </c>
      <c r="AK4">
        <v>6</v>
      </c>
    </row>
    <row r="5" spans="1:37" x14ac:dyDescent="0.25">
      <c r="A5">
        <v>6</v>
      </c>
      <c r="B5">
        <v>5.5</v>
      </c>
      <c r="C5">
        <v>6</v>
      </c>
      <c r="D5">
        <v>5.5</v>
      </c>
      <c r="E5">
        <v>6</v>
      </c>
      <c r="H5">
        <v>6.5</v>
      </c>
      <c r="I5">
        <v>6.5</v>
      </c>
      <c r="J5">
        <v>7</v>
      </c>
      <c r="K5">
        <v>7.5</v>
      </c>
      <c r="M5">
        <v>6.5</v>
      </c>
      <c r="N5">
        <v>7</v>
      </c>
      <c r="P5">
        <v>6.5</v>
      </c>
      <c r="Q5">
        <v>5.5</v>
      </c>
      <c r="R5">
        <v>7</v>
      </c>
      <c r="S5">
        <v>7</v>
      </c>
      <c r="T5">
        <v>6</v>
      </c>
      <c r="U5">
        <v>6</v>
      </c>
      <c r="V5">
        <v>6</v>
      </c>
      <c r="X5">
        <v>6</v>
      </c>
      <c r="Y5">
        <v>7</v>
      </c>
      <c r="Z5">
        <v>4</v>
      </c>
      <c r="AA5">
        <v>6</v>
      </c>
      <c r="AB5">
        <v>6.5</v>
      </c>
      <c r="AC5">
        <v>5.5</v>
      </c>
      <c r="AD5">
        <v>7</v>
      </c>
      <c r="AE5">
        <v>7.5</v>
      </c>
      <c r="AF5">
        <v>7</v>
      </c>
      <c r="AG5">
        <v>7</v>
      </c>
      <c r="AI5">
        <v>6</v>
      </c>
      <c r="AJ5">
        <v>6</v>
      </c>
      <c r="AK5">
        <v>6</v>
      </c>
    </row>
    <row r="6" spans="1:37" x14ac:dyDescent="0.25">
      <c r="A6">
        <v>6</v>
      </c>
      <c r="B6">
        <v>6</v>
      </c>
      <c r="C6">
        <v>6</v>
      </c>
      <c r="D6">
        <v>6</v>
      </c>
      <c r="E6">
        <v>6</v>
      </c>
      <c r="H6">
        <v>6</v>
      </c>
      <c r="I6">
        <v>7</v>
      </c>
      <c r="J6">
        <v>7</v>
      </c>
      <c r="K6">
        <v>7.5</v>
      </c>
      <c r="M6">
        <v>6.5</v>
      </c>
      <c r="N6">
        <v>7</v>
      </c>
      <c r="P6">
        <v>12</v>
      </c>
      <c r="Q6">
        <v>11</v>
      </c>
      <c r="R6">
        <v>12</v>
      </c>
      <c r="S6">
        <v>13</v>
      </c>
      <c r="T6">
        <v>10</v>
      </c>
      <c r="U6">
        <v>11</v>
      </c>
      <c r="V6">
        <v>13</v>
      </c>
      <c r="X6">
        <v>6</v>
      </c>
      <c r="Y6">
        <v>5</v>
      </c>
      <c r="Z6">
        <v>6.4</v>
      </c>
      <c r="AA6">
        <v>6</v>
      </c>
      <c r="AB6">
        <v>6</v>
      </c>
      <c r="AC6">
        <v>6.5</v>
      </c>
      <c r="AD6">
        <v>7</v>
      </c>
      <c r="AE6">
        <v>7</v>
      </c>
      <c r="AF6">
        <v>7</v>
      </c>
      <c r="AG6">
        <v>6</v>
      </c>
      <c r="AI6">
        <v>6</v>
      </c>
      <c r="AJ6">
        <v>7</v>
      </c>
      <c r="AK6">
        <v>6</v>
      </c>
    </row>
    <row r="7" spans="1:37" x14ac:dyDescent="0.25">
      <c r="A7">
        <v>6.5</v>
      </c>
      <c r="B7">
        <v>6</v>
      </c>
      <c r="C7">
        <v>6</v>
      </c>
      <c r="D7">
        <v>6</v>
      </c>
      <c r="E7">
        <v>5.5</v>
      </c>
      <c r="H7">
        <v>7</v>
      </c>
      <c r="I7">
        <v>7</v>
      </c>
      <c r="J7">
        <v>7</v>
      </c>
      <c r="K7">
        <v>7.5</v>
      </c>
      <c r="M7">
        <v>6</v>
      </c>
      <c r="N7">
        <v>7</v>
      </c>
      <c r="P7">
        <v>6</v>
      </c>
      <c r="Q7">
        <v>5</v>
      </c>
      <c r="R7">
        <v>6.5</v>
      </c>
      <c r="S7">
        <v>6.5</v>
      </c>
      <c r="T7">
        <v>5.5</v>
      </c>
      <c r="U7">
        <v>6</v>
      </c>
      <c r="V7">
        <v>6.5</v>
      </c>
      <c r="X7">
        <v>6</v>
      </c>
      <c r="Y7">
        <v>6</v>
      </c>
      <c r="Z7">
        <v>5</v>
      </c>
      <c r="AA7">
        <v>6.5</v>
      </c>
      <c r="AB7">
        <v>6</v>
      </c>
      <c r="AC7">
        <v>6</v>
      </c>
      <c r="AD7">
        <v>6</v>
      </c>
      <c r="AE7">
        <v>6.5</v>
      </c>
      <c r="AF7">
        <v>7</v>
      </c>
      <c r="AG7">
        <v>5</v>
      </c>
      <c r="AI7">
        <v>6.5</v>
      </c>
      <c r="AJ7">
        <v>6</v>
      </c>
      <c r="AK7">
        <v>6</v>
      </c>
    </row>
    <row r="8" spans="1:37" x14ac:dyDescent="0.25">
      <c r="A8">
        <v>6.5</v>
      </c>
      <c r="B8">
        <v>6.5</v>
      </c>
      <c r="C8">
        <v>6.5</v>
      </c>
      <c r="D8">
        <v>5</v>
      </c>
      <c r="E8">
        <v>6</v>
      </c>
      <c r="H8">
        <v>5</v>
      </c>
      <c r="I8">
        <v>7</v>
      </c>
      <c r="J8">
        <v>7</v>
      </c>
      <c r="K8">
        <v>7</v>
      </c>
      <c r="M8">
        <v>5</v>
      </c>
      <c r="N8">
        <v>7.5</v>
      </c>
      <c r="P8">
        <v>6</v>
      </c>
      <c r="Q8">
        <v>5</v>
      </c>
      <c r="R8">
        <v>6.5</v>
      </c>
      <c r="S8">
        <v>7</v>
      </c>
      <c r="T8">
        <v>6</v>
      </c>
      <c r="U8">
        <v>6.5</v>
      </c>
      <c r="V8">
        <v>6.5</v>
      </c>
      <c r="X8">
        <v>6</v>
      </c>
      <c r="Y8">
        <v>7.5</v>
      </c>
      <c r="Z8">
        <v>5</v>
      </c>
      <c r="AA8">
        <v>7</v>
      </c>
      <c r="AB8">
        <v>7.5</v>
      </c>
      <c r="AC8">
        <v>6.5</v>
      </c>
      <c r="AD8">
        <v>7</v>
      </c>
      <c r="AE8">
        <v>7</v>
      </c>
      <c r="AF8">
        <v>6</v>
      </c>
      <c r="AG8">
        <v>6</v>
      </c>
      <c r="AI8">
        <v>6</v>
      </c>
      <c r="AJ8">
        <v>5.5</v>
      </c>
      <c r="AK8">
        <v>6</v>
      </c>
    </row>
    <row r="9" spans="1:37" x14ac:dyDescent="0.25">
      <c r="A9">
        <v>12</v>
      </c>
      <c r="B9">
        <v>12</v>
      </c>
      <c r="C9">
        <v>11</v>
      </c>
      <c r="D9">
        <v>11</v>
      </c>
      <c r="E9">
        <v>12</v>
      </c>
      <c r="H9">
        <v>10</v>
      </c>
      <c r="I9">
        <v>13</v>
      </c>
      <c r="J9">
        <v>13</v>
      </c>
      <c r="K9">
        <v>13</v>
      </c>
      <c r="M9">
        <v>6.5</v>
      </c>
      <c r="N9">
        <v>7</v>
      </c>
      <c r="P9">
        <v>4</v>
      </c>
      <c r="Q9">
        <v>4</v>
      </c>
      <c r="R9">
        <v>5</v>
      </c>
      <c r="S9">
        <v>5</v>
      </c>
      <c r="T9">
        <v>4</v>
      </c>
      <c r="U9">
        <v>5</v>
      </c>
      <c r="V9">
        <v>5.5</v>
      </c>
      <c r="X9">
        <v>6</v>
      </c>
      <c r="Y9">
        <v>7</v>
      </c>
      <c r="Z9">
        <v>5.4</v>
      </c>
      <c r="AA9">
        <v>6</v>
      </c>
      <c r="AB9">
        <v>5</v>
      </c>
      <c r="AC9">
        <v>5</v>
      </c>
      <c r="AD9">
        <v>5</v>
      </c>
      <c r="AE9">
        <v>6.5</v>
      </c>
      <c r="AF9">
        <v>7</v>
      </c>
      <c r="AG9">
        <v>7</v>
      </c>
      <c r="AI9">
        <v>7</v>
      </c>
      <c r="AJ9">
        <v>6</v>
      </c>
      <c r="AK9">
        <v>7</v>
      </c>
    </row>
    <row r="10" spans="1:37" x14ac:dyDescent="0.25">
      <c r="A10">
        <v>5</v>
      </c>
      <c r="B10">
        <v>6</v>
      </c>
      <c r="C10">
        <v>6.5</v>
      </c>
      <c r="D10">
        <v>5.5</v>
      </c>
      <c r="E10">
        <v>6</v>
      </c>
      <c r="H10">
        <v>6</v>
      </c>
      <c r="I10">
        <v>7</v>
      </c>
      <c r="J10">
        <v>7</v>
      </c>
      <c r="K10">
        <v>7</v>
      </c>
      <c r="M10">
        <v>6.5</v>
      </c>
      <c r="N10">
        <v>7</v>
      </c>
      <c r="P10">
        <v>5</v>
      </c>
      <c r="Q10">
        <v>5.5</v>
      </c>
      <c r="R10">
        <v>6.5</v>
      </c>
      <c r="S10">
        <v>7</v>
      </c>
      <c r="T10">
        <v>4</v>
      </c>
      <c r="U10">
        <v>6</v>
      </c>
      <c r="V10">
        <v>6</v>
      </c>
      <c r="X10">
        <v>6</v>
      </c>
      <c r="Y10">
        <v>6</v>
      </c>
      <c r="Z10">
        <v>4</v>
      </c>
      <c r="AA10">
        <v>7</v>
      </c>
      <c r="AB10">
        <v>6</v>
      </c>
      <c r="AC10">
        <v>7</v>
      </c>
      <c r="AD10">
        <v>6</v>
      </c>
      <c r="AE10">
        <v>6</v>
      </c>
      <c r="AF10">
        <v>8</v>
      </c>
      <c r="AG10">
        <v>6.5</v>
      </c>
      <c r="AI10">
        <v>6</v>
      </c>
      <c r="AJ10">
        <v>6</v>
      </c>
      <c r="AK10">
        <v>6.5</v>
      </c>
    </row>
    <row r="11" spans="1:37" x14ac:dyDescent="0.25">
      <c r="A11">
        <v>6.5</v>
      </c>
      <c r="B11">
        <v>6</v>
      </c>
      <c r="C11">
        <v>6.5</v>
      </c>
      <c r="D11">
        <v>6</v>
      </c>
      <c r="E11">
        <v>6</v>
      </c>
      <c r="H11">
        <v>6.5</v>
      </c>
      <c r="I11">
        <v>7</v>
      </c>
      <c r="J11">
        <v>7.5</v>
      </c>
      <c r="K11">
        <v>7</v>
      </c>
      <c r="M11">
        <v>6.5</v>
      </c>
      <c r="N11">
        <v>7</v>
      </c>
      <c r="P11">
        <v>6</v>
      </c>
      <c r="Q11">
        <v>5.5</v>
      </c>
      <c r="R11">
        <v>7</v>
      </c>
      <c r="S11">
        <v>7</v>
      </c>
      <c r="T11">
        <v>6</v>
      </c>
      <c r="U11">
        <v>6</v>
      </c>
      <c r="V11">
        <v>6.5</v>
      </c>
      <c r="X11">
        <v>12</v>
      </c>
      <c r="Y11">
        <v>12</v>
      </c>
      <c r="Z11">
        <v>12</v>
      </c>
      <c r="AA11">
        <v>13</v>
      </c>
      <c r="AB11">
        <v>15</v>
      </c>
      <c r="AC11">
        <v>12</v>
      </c>
      <c r="AD11">
        <v>12</v>
      </c>
      <c r="AE11">
        <v>6.5</v>
      </c>
      <c r="AF11">
        <v>12</v>
      </c>
      <c r="AG11">
        <v>12</v>
      </c>
      <c r="AI11">
        <v>6</v>
      </c>
      <c r="AJ11">
        <v>11</v>
      </c>
      <c r="AK11">
        <v>6</v>
      </c>
    </row>
    <row r="12" spans="1:37" x14ac:dyDescent="0.25">
      <c r="A12">
        <v>5.5</v>
      </c>
      <c r="B12">
        <v>6.5</v>
      </c>
      <c r="C12">
        <v>6.5</v>
      </c>
      <c r="D12">
        <v>6</v>
      </c>
      <c r="E12">
        <v>6</v>
      </c>
      <c r="H12">
        <v>6</v>
      </c>
      <c r="I12">
        <v>7</v>
      </c>
      <c r="J12">
        <v>7</v>
      </c>
      <c r="K12">
        <v>7</v>
      </c>
      <c r="M12">
        <v>6.5</v>
      </c>
      <c r="N12">
        <v>7.5</v>
      </c>
      <c r="P12">
        <v>6.5</v>
      </c>
      <c r="Q12">
        <v>6</v>
      </c>
      <c r="R12">
        <v>6.5</v>
      </c>
      <c r="S12">
        <v>6.5</v>
      </c>
      <c r="T12">
        <v>5.5</v>
      </c>
      <c r="U12">
        <v>6.5</v>
      </c>
      <c r="V12">
        <v>6.5</v>
      </c>
      <c r="X12">
        <v>6</v>
      </c>
      <c r="Y12">
        <v>7</v>
      </c>
      <c r="Z12">
        <v>6</v>
      </c>
      <c r="AA12">
        <v>7</v>
      </c>
      <c r="AB12">
        <v>7</v>
      </c>
      <c r="AC12">
        <v>6</v>
      </c>
      <c r="AD12">
        <v>7</v>
      </c>
      <c r="AE12">
        <v>6.5</v>
      </c>
      <c r="AF12">
        <v>8</v>
      </c>
      <c r="AG12">
        <v>6</v>
      </c>
      <c r="AI12">
        <v>6</v>
      </c>
      <c r="AJ12">
        <v>6</v>
      </c>
      <c r="AK12">
        <v>6.5</v>
      </c>
    </row>
    <row r="13" spans="1:37" x14ac:dyDescent="0.25">
      <c r="A13">
        <v>7.5</v>
      </c>
      <c r="B13">
        <v>7</v>
      </c>
      <c r="C13">
        <v>7</v>
      </c>
      <c r="D13">
        <v>6</v>
      </c>
      <c r="E13">
        <v>6.5</v>
      </c>
      <c r="H13">
        <v>6</v>
      </c>
      <c r="I13">
        <v>7</v>
      </c>
      <c r="J13">
        <v>7.5</v>
      </c>
      <c r="K13">
        <v>7</v>
      </c>
      <c r="M13">
        <v>6</v>
      </c>
      <c r="N13">
        <v>7.5</v>
      </c>
      <c r="P13">
        <v>6</v>
      </c>
      <c r="Q13">
        <v>7</v>
      </c>
      <c r="R13">
        <v>6.5</v>
      </c>
      <c r="S13">
        <v>7.5</v>
      </c>
      <c r="T13">
        <v>6.5</v>
      </c>
      <c r="U13">
        <v>7</v>
      </c>
      <c r="V13">
        <v>7</v>
      </c>
      <c r="X13">
        <v>12</v>
      </c>
      <c r="Y13">
        <v>14</v>
      </c>
      <c r="Z13">
        <v>10</v>
      </c>
      <c r="AA13">
        <v>12</v>
      </c>
      <c r="AB13">
        <v>14</v>
      </c>
      <c r="AC13">
        <v>12</v>
      </c>
      <c r="AD13">
        <v>14</v>
      </c>
      <c r="AE13">
        <v>15</v>
      </c>
      <c r="AF13">
        <v>14</v>
      </c>
      <c r="AG13">
        <v>14</v>
      </c>
      <c r="AI13">
        <v>6.5</v>
      </c>
      <c r="AJ13">
        <v>6</v>
      </c>
      <c r="AK13">
        <v>7</v>
      </c>
    </row>
    <row r="14" spans="1:37" x14ac:dyDescent="0.25">
      <c r="A14">
        <v>13</v>
      </c>
      <c r="B14">
        <v>14</v>
      </c>
      <c r="C14">
        <v>14</v>
      </c>
      <c r="D14">
        <v>12</v>
      </c>
      <c r="E14">
        <v>14</v>
      </c>
      <c r="H14">
        <v>6.5</v>
      </c>
      <c r="I14">
        <v>6.5</v>
      </c>
      <c r="J14">
        <v>7.5</v>
      </c>
      <c r="K14">
        <v>7</v>
      </c>
      <c r="M14">
        <v>6</v>
      </c>
      <c r="N14">
        <v>6</v>
      </c>
      <c r="P14">
        <v>14</v>
      </c>
      <c r="Q14">
        <v>12</v>
      </c>
      <c r="R14">
        <v>13</v>
      </c>
      <c r="S14">
        <v>14</v>
      </c>
      <c r="T14">
        <v>12</v>
      </c>
      <c r="U14">
        <v>14</v>
      </c>
      <c r="V14">
        <v>14</v>
      </c>
      <c r="X14">
        <v>12</v>
      </c>
      <c r="Y14">
        <v>12</v>
      </c>
      <c r="Z14">
        <v>10</v>
      </c>
      <c r="AA14">
        <v>12</v>
      </c>
      <c r="AB14">
        <v>12</v>
      </c>
      <c r="AC14">
        <v>12</v>
      </c>
      <c r="AD14">
        <v>12</v>
      </c>
      <c r="AE14">
        <v>15</v>
      </c>
      <c r="AF14">
        <v>12</v>
      </c>
      <c r="AG14">
        <v>12</v>
      </c>
      <c r="AI14">
        <v>6</v>
      </c>
      <c r="AJ14">
        <v>6</v>
      </c>
      <c r="AK14">
        <v>7</v>
      </c>
    </row>
    <row r="15" spans="1:37" x14ac:dyDescent="0.25">
      <c r="A15">
        <v>12</v>
      </c>
      <c r="B15">
        <v>11</v>
      </c>
      <c r="C15">
        <v>12</v>
      </c>
      <c r="D15">
        <v>11</v>
      </c>
      <c r="E15">
        <v>10</v>
      </c>
      <c r="H15">
        <v>6</v>
      </c>
      <c r="I15">
        <v>7</v>
      </c>
      <c r="J15">
        <v>7</v>
      </c>
      <c r="K15">
        <v>7</v>
      </c>
      <c r="M15">
        <v>7</v>
      </c>
      <c r="N15">
        <v>7</v>
      </c>
      <c r="P15">
        <v>10</v>
      </c>
      <c r="Q15">
        <v>10</v>
      </c>
      <c r="R15">
        <v>13</v>
      </c>
      <c r="S15">
        <v>13</v>
      </c>
      <c r="T15">
        <v>10</v>
      </c>
      <c r="U15">
        <v>12</v>
      </c>
      <c r="V15">
        <v>12</v>
      </c>
      <c r="X15">
        <v>11</v>
      </c>
      <c r="Y15">
        <v>12</v>
      </c>
      <c r="Z15">
        <v>12</v>
      </c>
      <c r="AA15">
        <v>12</v>
      </c>
      <c r="AB15">
        <v>12</v>
      </c>
      <c r="AC15">
        <v>12</v>
      </c>
      <c r="AD15">
        <v>12</v>
      </c>
      <c r="AE15">
        <v>14</v>
      </c>
      <c r="AF15">
        <v>12</v>
      </c>
      <c r="AG15">
        <v>14</v>
      </c>
      <c r="AI15">
        <v>6</v>
      </c>
      <c r="AJ15">
        <v>7</v>
      </c>
      <c r="AK15">
        <v>7</v>
      </c>
    </row>
    <row r="16" spans="1:37" x14ac:dyDescent="0.25">
      <c r="A16">
        <v>11</v>
      </c>
      <c r="B16">
        <v>12</v>
      </c>
      <c r="C16">
        <v>11</v>
      </c>
      <c r="D16">
        <v>12</v>
      </c>
      <c r="E16">
        <v>12</v>
      </c>
      <c r="H16">
        <v>6</v>
      </c>
      <c r="I16">
        <v>7</v>
      </c>
      <c r="J16">
        <v>7</v>
      </c>
      <c r="K16">
        <v>6.5</v>
      </c>
      <c r="M16">
        <v>6.5</v>
      </c>
      <c r="N16">
        <v>6.5</v>
      </c>
      <c r="P16">
        <v>10</v>
      </c>
      <c r="Q16">
        <v>10</v>
      </c>
      <c r="R16">
        <v>12</v>
      </c>
      <c r="S16">
        <v>14</v>
      </c>
      <c r="T16">
        <v>10</v>
      </c>
      <c r="U16">
        <v>10</v>
      </c>
      <c r="V16">
        <v>11</v>
      </c>
      <c r="X16">
        <v>12</v>
      </c>
      <c r="Y16">
        <v>14</v>
      </c>
      <c r="Z16">
        <v>13</v>
      </c>
      <c r="AA16">
        <v>12</v>
      </c>
      <c r="AB16">
        <v>14</v>
      </c>
      <c r="AC16">
        <v>12</v>
      </c>
      <c r="AD16">
        <v>13</v>
      </c>
      <c r="AE16">
        <v>14</v>
      </c>
      <c r="AF16">
        <v>15</v>
      </c>
      <c r="AG16">
        <v>14</v>
      </c>
      <c r="AI16">
        <v>6</v>
      </c>
      <c r="AJ16">
        <v>7</v>
      </c>
      <c r="AK16">
        <v>7</v>
      </c>
    </row>
    <row r="17" spans="1:37" x14ac:dyDescent="0.25">
      <c r="A17">
        <v>13</v>
      </c>
      <c r="B17">
        <v>13</v>
      </c>
      <c r="C17">
        <v>14</v>
      </c>
      <c r="D17">
        <v>13</v>
      </c>
      <c r="E17">
        <v>13</v>
      </c>
      <c r="H17">
        <v>6</v>
      </c>
      <c r="I17">
        <v>6.5</v>
      </c>
      <c r="J17">
        <v>7</v>
      </c>
      <c r="K17">
        <v>7</v>
      </c>
      <c r="M17">
        <v>6.5</v>
      </c>
      <c r="N17">
        <v>7</v>
      </c>
      <c r="P17">
        <v>13</v>
      </c>
      <c r="Q17">
        <v>13</v>
      </c>
      <c r="R17">
        <v>13</v>
      </c>
      <c r="S17">
        <v>14</v>
      </c>
      <c r="T17">
        <v>12</v>
      </c>
      <c r="U17">
        <v>13</v>
      </c>
      <c r="V17">
        <v>13</v>
      </c>
      <c r="X17">
        <v>12</v>
      </c>
      <c r="Y17">
        <v>13</v>
      </c>
      <c r="Z17">
        <v>12</v>
      </c>
      <c r="AA17">
        <v>14</v>
      </c>
      <c r="AB17">
        <v>14</v>
      </c>
      <c r="AC17">
        <v>12</v>
      </c>
      <c r="AD17">
        <v>12</v>
      </c>
      <c r="AE17">
        <v>14</v>
      </c>
      <c r="AF17">
        <v>15</v>
      </c>
      <c r="AG17">
        <v>14</v>
      </c>
      <c r="AI17">
        <v>12</v>
      </c>
      <c r="AJ17">
        <v>12</v>
      </c>
      <c r="AK17">
        <v>7</v>
      </c>
    </row>
    <row r="18" spans="1:37" x14ac:dyDescent="0.25">
      <c r="X18">
        <f>SUM(X13:X17)</f>
        <v>59</v>
      </c>
      <c r="Y18">
        <f t="shared" ref="Y18:AG18" si="0">SUM(Y13:Y17)</f>
        <v>65</v>
      </c>
      <c r="Z18">
        <f t="shared" si="0"/>
        <v>57</v>
      </c>
      <c r="AA18">
        <f t="shared" si="0"/>
        <v>62</v>
      </c>
      <c r="AB18">
        <f t="shared" si="0"/>
        <v>66</v>
      </c>
      <c r="AC18">
        <f t="shared" si="0"/>
        <v>60</v>
      </c>
      <c r="AD18">
        <f t="shared" si="0"/>
        <v>63</v>
      </c>
      <c r="AE18">
        <f t="shared" si="0"/>
        <v>72</v>
      </c>
      <c r="AF18">
        <f t="shared" si="0"/>
        <v>68</v>
      </c>
      <c r="AG18">
        <f t="shared" si="0"/>
        <v>68</v>
      </c>
      <c r="AI18">
        <v>12</v>
      </c>
      <c r="AJ18">
        <v>12</v>
      </c>
      <c r="AK18">
        <v>6</v>
      </c>
    </row>
    <row r="19" spans="1:37" x14ac:dyDescent="0.25">
      <c r="A19">
        <v>12</v>
      </c>
      <c r="B19">
        <v>11</v>
      </c>
      <c r="C19">
        <v>12</v>
      </c>
      <c r="D19">
        <v>11</v>
      </c>
      <c r="E19">
        <v>11</v>
      </c>
      <c r="H19">
        <v>6.5</v>
      </c>
      <c r="I19">
        <v>7</v>
      </c>
      <c r="J19">
        <v>7</v>
      </c>
      <c r="K19">
        <v>7</v>
      </c>
      <c r="M19">
        <v>14</v>
      </c>
      <c r="N19">
        <v>14</v>
      </c>
      <c r="P19">
        <v>11</v>
      </c>
      <c r="Q19">
        <v>11</v>
      </c>
      <c r="R19">
        <v>12</v>
      </c>
      <c r="S19">
        <v>13</v>
      </c>
      <c r="T19">
        <v>10</v>
      </c>
      <c r="U19">
        <v>11</v>
      </c>
      <c r="V19">
        <v>12</v>
      </c>
      <c r="X19">
        <f>SUM(X2:X17)</f>
        <v>131.5</v>
      </c>
      <c r="Y19">
        <f t="shared" ref="Y19:AG19" si="1">SUM(Y2:Y17)</f>
        <v>143.5</v>
      </c>
      <c r="Z19">
        <f t="shared" si="1"/>
        <v>122.8</v>
      </c>
      <c r="AA19">
        <f t="shared" si="1"/>
        <v>140</v>
      </c>
      <c r="AB19">
        <f t="shared" si="1"/>
        <v>146</v>
      </c>
      <c r="AC19">
        <f t="shared" si="1"/>
        <v>133</v>
      </c>
      <c r="AD19">
        <f t="shared" si="1"/>
        <v>140.5</v>
      </c>
      <c r="AE19">
        <f t="shared" si="1"/>
        <v>149</v>
      </c>
      <c r="AF19">
        <f t="shared" si="1"/>
        <v>151.5</v>
      </c>
      <c r="AG19">
        <f t="shared" si="1"/>
        <v>146</v>
      </c>
      <c r="AI19">
        <v>12</v>
      </c>
      <c r="AJ19">
        <v>12</v>
      </c>
      <c r="AK19">
        <v>6</v>
      </c>
    </row>
    <row r="20" spans="1:37" x14ac:dyDescent="0.25">
      <c r="P20">
        <f>SUM(P14:P19)</f>
        <v>58</v>
      </c>
      <c r="Q20">
        <f t="shared" ref="Q20:W20" si="2">SUM(Q14:Q19)</f>
        <v>56</v>
      </c>
      <c r="R20">
        <f t="shared" si="2"/>
        <v>63</v>
      </c>
      <c r="S20">
        <f t="shared" si="2"/>
        <v>68</v>
      </c>
      <c r="T20">
        <f t="shared" si="2"/>
        <v>54</v>
      </c>
      <c r="U20">
        <f t="shared" si="2"/>
        <v>60</v>
      </c>
      <c r="V20">
        <f t="shared" si="2"/>
        <v>62</v>
      </c>
      <c r="W20">
        <f t="shared" si="2"/>
        <v>0</v>
      </c>
      <c r="X20">
        <v>220</v>
      </c>
      <c r="Y20">
        <v>220</v>
      </c>
      <c r="Z20">
        <v>220</v>
      </c>
      <c r="AA20">
        <v>220</v>
      </c>
      <c r="AB20">
        <v>220</v>
      </c>
      <c r="AC20">
        <v>220</v>
      </c>
      <c r="AD20">
        <v>220</v>
      </c>
      <c r="AE20">
        <v>220</v>
      </c>
      <c r="AF20">
        <v>220</v>
      </c>
      <c r="AG20">
        <v>220</v>
      </c>
      <c r="AI20">
        <v>14</v>
      </c>
      <c r="AJ20">
        <v>14</v>
      </c>
      <c r="AK20">
        <v>7</v>
      </c>
    </row>
    <row r="21" spans="1:37" x14ac:dyDescent="0.25">
      <c r="AI21">
        <f>SUM(AI17:AI20)</f>
        <v>50</v>
      </c>
      <c r="AJ21">
        <v>13</v>
      </c>
      <c r="AK21">
        <v>6</v>
      </c>
    </row>
    <row r="22" spans="1:37" x14ac:dyDescent="0.25">
      <c r="A22">
        <f>SUM(A14:A19)</f>
        <v>61</v>
      </c>
      <c r="B22">
        <f t="shared" ref="B22:G22" si="3">SUM(B14:B19)</f>
        <v>61</v>
      </c>
      <c r="C22">
        <f t="shared" si="3"/>
        <v>63</v>
      </c>
      <c r="D22">
        <f t="shared" si="3"/>
        <v>59</v>
      </c>
      <c r="E22">
        <f t="shared" si="3"/>
        <v>60</v>
      </c>
      <c r="F22">
        <f t="shared" si="3"/>
        <v>0</v>
      </c>
      <c r="G22">
        <f t="shared" si="3"/>
        <v>0</v>
      </c>
      <c r="H22">
        <v>6</v>
      </c>
      <c r="I22">
        <v>7.5</v>
      </c>
      <c r="J22">
        <v>7.5</v>
      </c>
      <c r="K22">
        <v>7.5</v>
      </c>
      <c r="M22">
        <v>13</v>
      </c>
      <c r="N22">
        <v>13</v>
      </c>
      <c r="P22">
        <f>SUM(P2:P19)</f>
        <v>133</v>
      </c>
      <c r="Q22">
        <f t="shared" ref="Q22:W22" si="4">SUM(Q2:Q19)</f>
        <v>125</v>
      </c>
      <c r="R22">
        <f t="shared" si="4"/>
        <v>141.5</v>
      </c>
      <c r="S22">
        <f t="shared" si="4"/>
        <v>155.5</v>
      </c>
      <c r="T22">
        <f t="shared" si="4"/>
        <v>123</v>
      </c>
      <c r="U22">
        <f t="shared" si="4"/>
        <v>138</v>
      </c>
      <c r="V22">
        <f t="shared" si="4"/>
        <v>144</v>
      </c>
      <c r="W22">
        <f t="shared" si="4"/>
        <v>0</v>
      </c>
      <c r="X22">
        <f>X19/X20*100</f>
        <v>59.77272727272728</v>
      </c>
      <c r="Y22">
        <f t="shared" ref="Y22:AG22" si="5">Y19/Y20*100</f>
        <v>65.22727272727272</v>
      </c>
      <c r="Z22">
        <f t="shared" si="5"/>
        <v>55.81818181818182</v>
      </c>
      <c r="AA22">
        <f t="shared" si="5"/>
        <v>63.636363636363633</v>
      </c>
      <c r="AB22">
        <f t="shared" si="5"/>
        <v>66.363636363636374</v>
      </c>
      <c r="AC22">
        <f t="shared" si="5"/>
        <v>60.454545454545453</v>
      </c>
      <c r="AD22">
        <f t="shared" si="5"/>
        <v>63.863636363636367</v>
      </c>
      <c r="AE22">
        <f t="shared" si="5"/>
        <v>67.72727272727272</v>
      </c>
      <c r="AF22">
        <f t="shared" si="5"/>
        <v>68.86363636363636</v>
      </c>
      <c r="AG22">
        <f t="shared" si="5"/>
        <v>66.363636363636374</v>
      </c>
      <c r="AI22">
        <f>SUM(AI2:AI20)</f>
        <v>145</v>
      </c>
      <c r="AJ22">
        <f>SUM(AJ2:AJ21)</f>
        <v>162.5</v>
      </c>
      <c r="AK22">
        <v>6</v>
      </c>
    </row>
    <row r="23" spans="1:37" x14ac:dyDescent="0.25">
      <c r="A23">
        <f>SUM(A2:A19)</f>
        <v>141</v>
      </c>
      <c r="B23">
        <f t="shared" ref="B23:G23" si="6">SUM(B2:B19)</f>
        <v>140.5</v>
      </c>
      <c r="C23">
        <f t="shared" si="6"/>
        <v>141</v>
      </c>
      <c r="D23">
        <f t="shared" si="6"/>
        <v>134.5</v>
      </c>
      <c r="E23">
        <f t="shared" si="6"/>
        <v>138</v>
      </c>
      <c r="F23">
        <f t="shared" si="6"/>
        <v>0</v>
      </c>
      <c r="G23">
        <f t="shared" si="6"/>
        <v>0</v>
      </c>
      <c r="H23">
        <v>14</v>
      </c>
      <c r="I23">
        <v>14</v>
      </c>
      <c r="J23">
        <v>15</v>
      </c>
      <c r="K23">
        <v>16</v>
      </c>
      <c r="M23">
        <v>12</v>
      </c>
      <c r="N23">
        <v>15</v>
      </c>
      <c r="P23">
        <v>230</v>
      </c>
      <c r="Q23">
        <v>230</v>
      </c>
      <c r="R23">
        <v>230</v>
      </c>
      <c r="S23">
        <v>230</v>
      </c>
      <c r="T23">
        <v>230</v>
      </c>
      <c r="U23">
        <v>230</v>
      </c>
      <c r="V23">
        <v>230</v>
      </c>
      <c r="W23">
        <v>230</v>
      </c>
      <c r="AI23">
        <v>210</v>
      </c>
      <c r="AJ23">
        <v>260</v>
      </c>
      <c r="AK23">
        <v>6</v>
      </c>
    </row>
    <row r="24" spans="1:37" x14ac:dyDescent="0.25">
      <c r="A24">
        <v>230</v>
      </c>
      <c r="B24">
        <v>230</v>
      </c>
      <c r="C24">
        <v>230</v>
      </c>
      <c r="D24">
        <v>230</v>
      </c>
      <c r="E24">
        <v>230</v>
      </c>
      <c r="F24">
        <v>230</v>
      </c>
      <c r="G24">
        <v>230</v>
      </c>
      <c r="H24">
        <v>12</v>
      </c>
      <c r="I24">
        <v>14</v>
      </c>
      <c r="J24">
        <v>14</v>
      </c>
      <c r="K24">
        <v>14</v>
      </c>
      <c r="M24">
        <v>13</v>
      </c>
      <c r="N24">
        <v>14</v>
      </c>
      <c r="P24">
        <f>P22/P23*100</f>
        <v>57.826086956521735</v>
      </c>
      <c r="Q24">
        <f t="shared" ref="Q24:W24" si="7">Q22/Q23*100</f>
        <v>54.347826086956516</v>
      </c>
      <c r="R24">
        <f t="shared" si="7"/>
        <v>61.521739130434781</v>
      </c>
      <c r="S24">
        <f t="shared" si="7"/>
        <v>67.608695652173907</v>
      </c>
      <c r="T24">
        <f t="shared" si="7"/>
        <v>53.478260869565219</v>
      </c>
      <c r="U24">
        <f t="shared" si="7"/>
        <v>60</v>
      </c>
      <c r="V24">
        <f t="shared" si="7"/>
        <v>62.608695652173921</v>
      </c>
      <c r="W24">
        <f t="shared" si="7"/>
        <v>0</v>
      </c>
      <c r="AI24">
        <f>AI22/AI23*100</f>
        <v>69.047619047619051</v>
      </c>
      <c r="AJ24">
        <f>AJ22/AJ23*100</f>
        <v>62.5</v>
      </c>
      <c r="AK24">
        <v>6</v>
      </c>
    </row>
    <row r="25" spans="1:37" x14ac:dyDescent="0.25">
      <c r="M25">
        <f>SUM(M19:M24)</f>
        <v>52</v>
      </c>
      <c r="N25">
        <f>SUM(N19:N24)</f>
        <v>56</v>
      </c>
      <c r="AK25">
        <v>7</v>
      </c>
    </row>
    <row r="26" spans="1:37" x14ac:dyDescent="0.25">
      <c r="A26">
        <f>A23/A24*100</f>
        <v>61.304347826086961</v>
      </c>
      <c r="B26">
        <f t="shared" ref="B26:G26" si="8">B23/B24*100</f>
        <v>61.086956521739133</v>
      </c>
      <c r="C26">
        <f t="shared" si="8"/>
        <v>61.304347826086961</v>
      </c>
      <c r="D26">
        <f t="shared" si="8"/>
        <v>58.478260869565212</v>
      </c>
      <c r="E26">
        <f t="shared" si="8"/>
        <v>60</v>
      </c>
      <c r="F26">
        <f t="shared" si="8"/>
        <v>0</v>
      </c>
      <c r="G26">
        <f t="shared" si="8"/>
        <v>0</v>
      </c>
      <c r="H26">
        <v>10</v>
      </c>
      <c r="I26">
        <v>13</v>
      </c>
      <c r="J26">
        <v>13</v>
      </c>
      <c r="K26">
        <v>13</v>
      </c>
      <c r="M26">
        <f>SUM(M2:M24)</f>
        <v>154</v>
      </c>
      <c r="N26">
        <f t="shared" ref="N26:O26" si="9">SUM(N2:N24)</f>
        <v>168.5</v>
      </c>
      <c r="O26">
        <f t="shared" si="9"/>
        <v>0</v>
      </c>
      <c r="AK26">
        <v>13</v>
      </c>
    </row>
    <row r="27" spans="1:37" x14ac:dyDescent="0.25">
      <c r="H27">
        <v>13</v>
      </c>
      <c r="I27">
        <v>14</v>
      </c>
      <c r="J27">
        <v>15</v>
      </c>
      <c r="K27">
        <v>16</v>
      </c>
      <c r="M27">
        <v>240</v>
      </c>
      <c r="N27">
        <v>240</v>
      </c>
      <c r="O27">
        <v>240</v>
      </c>
      <c r="AK27">
        <v>12</v>
      </c>
    </row>
    <row r="28" spans="1:37" x14ac:dyDescent="0.25">
      <c r="H28">
        <v>12</v>
      </c>
      <c r="I28">
        <v>14</v>
      </c>
      <c r="J28">
        <v>14</v>
      </c>
      <c r="K28">
        <v>14</v>
      </c>
      <c r="M28">
        <f>M26/M27*100</f>
        <v>64.166666666666671</v>
      </c>
      <c r="N28">
        <f t="shared" ref="N28:O28" si="10">N26/N27*100</f>
        <v>70.208333333333329</v>
      </c>
      <c r="O28">
        <f t="shared" si="10"/>
        <v>0</v>
      </c>
      <c r="AK28">
        <v>12</v>
      </c>
    </row>
    <row r="29" spans="1:37" x14ac:dyDescent="0.25">
      <c r="H29">
        <f>SUM(H23:H28)</f>
        <v>61</v>
      </c>
      <c r="I29">
        <f t="shared" ref="I29:L29" si="11">SUM(I23:I28)</f>
        <v>69</v>
      </c>
      <c r="J29">
        <f t="shared" si="11"/>
        <v>71</v>
      </c>
      <c r="K29">
        <f t="shared" si="11"/>
        <v>73</v>
      </c>
      <c r="L29">
        <f t="shared" si="11"/>
        <v>0</v>
      </c>
      <c r="AK29">
        <v>14</v>
      </c>
    </row>
    <row r="30" spans="1:37" x14ac:dyDescent="0.25">
      <c r="H30">
        <f>SUM(H2:H28)</f>
        <v>175.5</v>
      </c>
      <c r="I30">
        <f t="shared" ref="I30:L30" si="12">SUM(I2:I28)</f>
        <v>200</v>
      </c>
      <c r="J30">
        <f t="shared" si="12"/>
        <v>204.5</v>
      </c>
      <c r="K30">
        <f t="shared" si="12"/>
        <v>207.5</v>
      </c>
      <c r="L30">
        <f t="shared" si="12"/>
        <v>0</v>
      </c>
      <c r="AK30">
        <f>SUM(AK2:AK29)</f>
        <v>204</v>
      </c>
    </row>
    <row r="31" spans="1:37" x14ac:dyDescent="0.25">
      <c r="H31">
        <v>290</v>
      </c>
      <c r="I31">
        <v>290</v>
      </c>
      <c r="J31">
        <v>290</v>
      </c>
      <c r="K31">
        <v>290</v>
      </c>
      <c r="L31">
        <v>290</v>
      </c>
      <c r="AK31">
        <v>320</v>
      </c>
    </row>
    <row r="32" spans="1:37" x14ac:dyDescent="0.25">
      <c r="H32">
        <f>H30/H31*100</f>
        <v>60.517241379310349</v>
      </c>
      <c r="I32">
        <f t="shared" ref="I32:L32" si="13">I30/I31*100</f>
        <v>68.965517241379317</v>
      </c>
      <c r="J32">
        <f t="shared" si="13"/>
        <v>70.517241379310349</v>
      </c>
      <c r="K32">
        <f t="shared" si="13"/>
        <v>71.551724137931032</v>
      </c>
      <c r="L32">
        <f t="shared" si="13"/>
        <v>0</v>
      </c>
      <c r="AK32">
        <f>AK30/AK31*100</f>
        <v>63.749999999999993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I8" sqref="I8"/>
    </sheetView>
  </sheetViews>
  <sheetFormatPr defaultRowHeight="15" x14ac:dyDescent="0.25"/>
  <cols>
    <col min="1" max="1" width="20.42578125" bestFit="1" customWidth="1"/>
  </cols>
  <sheetData>
    <row r="1" spans="1:3" x14ac:dyDescent="0.25">
      <c r="A1" s="1"/>
      <c r="B1" s="1"/>
      <c r="C1" s="1"/>
    </row>
    <row r="2" spans="1:3" x14ac:dyDescent="0.25">
      <c r="A2" s="9" t="s">
        <v>28</v>
      </c>
      <c r="B2" s="1"/>
      <c r="C2" s="1"/>
    </row>
    <row r="3" spans="1:3" x14ac:dyDescent="0.25">
      <c r="A3" s="9"/>
      <c r="B3" s="1">
        <v>189.3</v>
      </c>
      <c r="C3" s="1">
        <v>1</v>
      </c>
    </row>
    <row r="4" spans="1:3" x14ac:dyDescent="0.25">
      <c r="A4" s="9"/>
      <c r="B4" s="1"/>
      <c r="C4" s="1"/>
    </row>
    <row r="5" spans="1:3" x14ac:dyDescent="0.25">
      <c r="A5" s="9"/>
      <c r="B5" s="1"/>
      <c r="C5" s="1"/>
    </row>
    <row r="6" spans="1:3" x14ac:dyDescent="0.25">
      <c r="A6" s="1"/>
      <c r="B6" s="1"/>
      <c r="C6" s="1"/>
    </row>
    <row r="7" spans="1:3" x14ac:dyDescent="0.25">
      <c r="A7" s="9" t="s">
        <v>23</v>
      </c>
      <c r="B7" s="1"/>
      <c r="C7" s="1"/>
    </row>
    <row r="8" spans="1:3" x14ac:dyDescent="0.25">
      <c r="A8" s="9"/>
      <c r="B8" s="1"/>
      <c r="C8" s="1"/>
    </row>
    <row r="9" spans="1:3" x14ac:dyDescent="0.25">
      <c r="A9" s="9"/>
      <c r="B9" s="1">
        <v>188.96</v>
      </c>
      <c r="C9" s="1">
        <v>2</v>
      </c>
    </row>
    <row r="10" spans="1:3" x14ac:dyDescent="0.25">
      <c r="A10" s="9"/>
      <c r="B10" s="1"/>
      <c r="C10" s="1"/>
    </row>
    <row r="11" spans="1:3" x14ac:dyDescent="0.25">
      <c r="A11" s="1"/>
      <c r="B11" s="1"/>
      <c r="C11" s="1"/>
    </row>
    <row r="12" spans="1:3" x14ac:dyDescent="0.25">
      <c r="A12" s="10" t="s">
        <v>19</v>
      </c>
      <c r="B12" s="1"/>
      <c r="C12" s="1"/>
    </row>
    <row r="13" spans="1:3" x14ac:dyDescent="0.25">
      <c r="A13" s="10"/>
      <c r="B13" s="1"/>
      <c r="C13" s="1"/>
    </row>
    <row r="14" spans="1:3" x14ac:dyDescent="0.25">
      <c r="A14" s="10"/>
      <c r="B14" s="1">
        <v>188.9</v>
      </c>
      <c r="C14" s="1">
        <v>3</v>
      </c>
    </row>
    <row r="15" spans="1:3" x14ac:dyDescent="0.25">
      <c r="A15" s="10"/>
      <c r="B15" s="1"/>
      <c r="C15" s="1"/>
    </row>
    <row r="16" spans="1:3" x14ac:dyDescent="0.25">
      <c r="A16" s="1"/>
      <c r="B16" s="1"/>
      <c r="C16" s="1"/>
    </row>
    <row r="17" spans="1:3" x14ac:dyDescent="0.25">
      <c r="A17" s="10" t="s">
        <v>57</v>
      </c>
      <c r="B17" s="1"/>
      <c r="C17" s="1"/>
    </row>
    <row r="18" spans="1:3" x14ac:dyDescent="0.25">
      <c r="A18" s="10"/>
      <c r="B18" s="1">
        <v>167.34</v>
      </c>
      <c r="C18" s="1">
        <v>4</v>
      </c>
    </row>
    <row r="19" spans="1:3" x14ac:dyDescent="0.25">
      <c r="A19" s="10"/>
      <c r="B19" s="1"/>
      <c r="C19" s="1"/>
    </row>
    <row r="20" spans="1:3" x14ac:dyDescent="0.25">
      <c r="A20" s="10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0" t="s">
        <v>40</v>
      </c>
      <c r="B23" s="1"/>
      <c r="C23" s="1"/>
    </row>
    <row r="24" spans="1:3" x14ac:dyDescent="0.25">
      <c r="A24" s="10"/>
      <c r="B24" s="1">
        <v>2012.94</v>
      </c>
      <c r="C24" s="1">
        <v>1</v>
      </c>
    </row>
    <row r="25" spans="1:3" x14ac:dyDescent="0.25">
      <c r="A25" s="10"/>
      <c r="B25" s="1"/>
      <c r="C25" s="1"/>
    </row>
    <row r="26" spans="1:3" x14ac:dyDescent="0.25">
      <c r="A26" s="10"/>
      <c r="B26" s="1"/>
      <c r="C26" s="1"/>
    </row>
  </sheetData>
  <mergeCells count="5">
    <mergeCell ref="A7:A10"/>
    <mergeCell ref="A12:A15"/>
    <mergeCell ref="A17:A20"/>
    <mergeCell ref="A23:A26"/>
    <mergeCell ref="A2:A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Dressage Saturday 7th July 2018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2018-07-07T13:36:53Z</cp:lastPrinted>
  <dcterms:created xsi:type="dcterms:W3CDTF">2018-07-06T10:42:17Z</dcterms:created>
  <dcterms:modified xsi:type="dcterms:W3CDTF">2018-07-07T14:29:15Z</dcterms:modified>
</cp:coreProperties>
</file>