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1550"/>
  </bookViews>
  <sheets>
    <sheet name="British Dressage at Beaver Hall" sheetId="1" r:id="rId1"/>
    <sheet name="Sheet1" sheetId="2" r:id="rId2"/>
    <sheet name="Sheet2" sheetId="3" r:id="rId3"/>
    <sheet name="Sheet3" sheetId="4" r:id="rId4"/>
  </sheets>
  <calcPr calcId="145621"/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BC25" i="3" l="1"/>
  <c r="BC23" i="3"/>
  <c r="AW18" i="3"/>
  <c r="AW20" i="3" s="1"/>
  <c r="AX18" i="3"/>
  <c r="AX20" i="3" s="1"/>
  <c r="AY18" i="3"/>
  <c r="AY20" i="3" s="1"/>
  <c r="AZ18" i="3"/>
  <c r="AZ20" i="3" s="1"/>
  <c r="BA18" i="3"/>
  <c r="BA20" i="3"/>
  <c r="AV20" i="3"/>
  <c r="AV18" i="3"/>
  <c r="AQ19" i="3"/>
  <c r="AR19" i="3"/>
  <c r="AS19" i="3"/>
  <c r="AT19" i="3"/>
  <c r="AU19" i="3"/>
  <c r="AP19" i="3"/>
  <c r="AQ20" i="3"/>
  <c r="AQ22" i="3" s="1"/>
  <c r="AR20" i="3"/>
  <c r="AR22" i="3" s="1"/>
  <c r="AS20" i="3"/>
  <c r="AS22" i="3" s="1"/>
  <c r="AT20" i="3"/>
  <c r="AT22" i="3" s="1"/>
  <c r="AU20" i="3"/>
  <c r="AU22" i="3"/>
  <c r="AP22" i="3"/>
  <c r="AP20" i="3"/>
  <c r="AN29" i="3"/>
  <c r="AN32" i="3"/>
  <c r="AN30" i="3"/>
  <c r="T22" i="4"/>
  <c r="S22" i="4"/>
  <c r="T23" i="4"/>
  <c r="T25" i="4" s="1"/>
  <c r="S25" i="4"/>
  <c r="S23" i="4"/>
  <c r="Q27" i="4"/>
  <c r="P27" i="4"/>
  <c r="Q28" i="4"/>
  <c r="R28" i="4"/>
  <c r="Q30" i="4"/>
  <c r="R30" i="4"/>
  <c r="P30" i="4"/>
  <c r="P28" i="4"/>
  <c r="F19" i="4"/>
  <c r="G19" i="4"/>
  <c r="H19" i="4"/>
  <c r="I19" i="4"/>
  <c r="F20" i="4"/>
  <c r="G20" i="4"/>
  <c r="G24" i="4" s="1"/>
  <c r="H20" i="4"/>
  <c r="I20" i="4"/>
  <c r="F24" i="4"/>
  <c r="H24" i="4"/>
  <c r="I24" i="4"/>
  <c r="AL30" i="3"/>
  <c r="AM30" i="3"/>
  <c r="AK30" i="3"/>
  <c r="AL31" i="3"/>
  <c r="AL33" i="3" s="1"/>
  <c r="AM31" i="3"/>
  <c r="AM33" i="3"/>
  <c r="AK33" i="3"/>
  <c r="AK31" i="3"/>
  <c r="K25" i="4"/>
  <c r="L25" i="4"/>
  <c r="M25" i="4"/>
  <c r="N25" i="4"/>
  <c r="O25" i="4"/>
  <c r="J25" i="4"/>
  <c r="K29" i="4"/>
  <c r="L26" i="4"/>
  <c r="L29" i="4" s="1"/>
  <c r="M26" i="4"/>
  <c r="N26" i="4"/>
  <c r="N29" i="4" s="1"/>
  <c r="O26" i="4"/>
  <c r="M29" i="4"/>
  <c r="O29" i="4"/>
  <c r="J29" i="4"/>
  <c r="AH25" i="3"/>
  <c r="AI25" i="3"/>
  <c r="AJ25" i="3"/>
  <c r="AH27" i="3"/>
  <c r="AI27" i="3"/>
  <c r="AJ27" i="3"/>
  <c r="AG25" i="3"/>
  <c r="AG27" i="3" s="1"/>
  <c r="AF24" i="3"/>
  <c r="AD24" i="3"/>
  <c r="AE24" i="3"/>
  <c r="AE25" i="3"/>
  <c r="AE27" i="3"/>
  <c r="AD27" i="3"/>
  <c r="AD25" i="3"/>
  <c r="AF25" i="3"/>
  <c r="AF27" i="3" s="1"/>
  <c r="B19" i="4"/>
  <c r="C19" i="4"/>
  <c r="D19" i="4"/>
  <c r="E19" i="4"/>
  <c r="A19" i="4"/>
  <c r="B20" i="4"/>
  <c r="B24" i="4" s="1"/>
  <c r="C20" i="4"/>
  <c r="C24" i="4" s="1"/>
  <c r="D20" i="4"/>
  <c r="D24" i="4" s="1"/>
  <c r="E20" i="4"/>
  <c r="E24" i="4" s="1"/>
  <c r="A24" i="4"/>
  <c r="A20" i="4"/>
  <c r="Y23" i="3"/>
  <c r="Z23" i="3"/>
  <c r="AA23" i="3"/>
  <c r="AB23" i="3"/>
  <c r="AC23" i="3"/>
  <c r="X23" i="3"/>
  <c r="Y25" i="3"/>
  <c r="Y27" i="3" s="1"/>
  <c r="Z25" i="3"/>
  <c r="Z27" i="3" s="1"/>
  <c r="AA25" i="3"/>
  <c r="AA27" i="3" s="1"/>
  <c r="AB25" i="3"/>
  <c r="AB27" i="3" s="1"/>
  <c r="AC25" i="3"/>
  <c r="AC27" i="3"/>
  <c r="X27" i="3"/>
  <c r="X25" i="3"/>
  <c r="V37" i="3" l="1"/>
  <c r="V35" i="3"/>
  <c r="U22" i="3"/>
  <c r="U26" i="3" s="1"/>
  <c r="T22" i="3"/>
  <c r="T26" i="3" s="1"/>
  <c r="S28" i="3"/>
  <c r="S26" i="3"/>
  <c r="O25" i="3"/>
  <c r="O27" i="3" s="1"/>
  <c r="P25" i="3"/>
  <c r="P27" i="3" s="1"/>
  <c r="Q25" i="3"/>
  <c r="Q27" i="3" s="1"/>
  <c r="R25" i="3"/>
  <c r="R27" i="3"/>
  <c r="I25" i="3" l="1"/>
  <c r="I27" i="3" s="1"/>
  <c r="J25" i="3"/>
  <c r="J27" i="3" s="1"/>
  <c r="K25" i="3"/>
  <c r="L25" i="3"/>
  <c r="M25" i="3"/>
  <c r="N25" i="3"/>
  <c r="K27" i="3"/>
  <c r="L27" i="3"/>
  <c r="M27" i="3"/>
  <c r="N27" i="3"/>
  <c r="H27" i="3"/>
  <c r="H25" i="3"/>
  <c r="B20" i="3"/>
  <c r="B22" i="3" s="1"/>
  <c r="C20" i="3"/>
  <c r="C22" i="3" s="1"/>
  <c r="D20" i="3"/>
  <c r="D22" i="3" s="1"/>
  <c r="E22" i="3"/>
  <c r="F20" i="3"/>
  <c r="G20" i="3"/>
  <c r="F22" i="3"/>
  <c r="G22" i="3"/>
  <c r="A22" i="3"/>
</calcChain>
</file>

<file path=xl/sharedStrings.xml><?xml version="1.0" encoding="utf-8"?>
<sst xmlns="http://schemas.openxmlformats.org/spreadsheetml/2006/main" count="195" uniqueCount="120">
  <si>
    <t>Mrs susan gibbins</t>
  </si>
  <si>
    <t>uncle timmy</t>
  </si>
  <si>
    <t>Ms Steph Beardmore</t>
  </si>
  <si>
    <t>Rosedale Diversity</t>
  </si>
  <si>
    <t>Mr T Davis</t>
  </si>
  <si>
    <t>Adalaide</t>
  </si>
  <si>
    <t>A</t>
  </si>
  <si>
    <t>Ms K Cooke</t>
  </si>
  <si>
    <t>Back for the Craic</t>
  </si>
  <si>
    <t>C</t>
  </si>
  <si>
    <t xml:space="preserve">  </t>
  </si>
  <si>
    <t>P13</t>
  </si>
  <si>
    <t>Mrs Gayle Tyler</t>
  </si>
  <si>
    <t>Teddy</t>
  </si>
  <si>
    <t>Ms D Brookes</t>
  </si>
  <si>
    <t>Coco Beau</t>
  </si>
  <si>
    <t>Ms F Bainbridge</t>
  </si>
  <si>
    <t xml:space="preserve">Toplines Harlequin Gem </t>
  </si>
  <si>
    <t>Ms Freyja Ambrey</t>
  </si>
  <si>
    <t>Bramble</t>
  </si>
  <si>
    <t>Ms A PRICE</t>
  </si>
  <si>
    <t>Felix</t>
  </si>
  <si>
    <t>P18</t>
  </si>
  <si>
    <t>Ms J Meredith</t>
  </si>
  <si>
    <t>Ruby</t>
  </si>
  <si>
    <t>Ms R Ambrey</t>
  </si>
  <si>
    <t>Bart</t>
  </si>
  <si>
    <t>Ms Sam Brindley</t>
  </si>
  <si>
    <t>Jigsaw</t>
  </si>
  <si>
    <t>Ms Ray Underwood</t>
  </si>
  <si>
    <t>Jessops Rising Star</t>
  </si>
  <si>
    <t>N34</t>
  </si>
  <si>
    <t>E42</t>
  </si>
  <si>
    <t>Ms E Bainbridge</t>
  </si>
  <si>
    <t>The Racer</t>
  </si>
  <si>
    <t>Ms E Cherwin</t>
  </si>
  <si>
    <t>Suns Out Guns Out</t>
  </si>
  <si>
    <t>Ms J Allen</t>
  </si>
  <si>
    <t>Zapus</t>
  </si>
  <si>
    <t>Ms Helen Lowe</t>
  </si>
  <si>
    <t>Miss katie gibbins</t>
  </si>
  <si>
    <t>psh blue pearl</t>
  </si>
  <si>
    <t>Mrs Margaret Whalley</t>
  </si>
  <si>
    <t>Elarieta</t>
  </si>
  <si>
    <t>Miss rachel tarbuck</t>
  </si>
  <si>
    <t>blue moon ranini</t>
  </si>
  <si>
    <t>Ms S Bradley</t>
  </si>
  <si>
    <t xml:space="preserve">Fiendish </t>
  </si>
  <si>
    <t>Intro</t>
  </si>
  <si>
    <t>Prelim</t>
  </si>
  <si>
    <t>Novice</t>
  </si>
  <si>
    <t>Elem</t>
  </si>
  <si>
    <t>P13Q</t>
  </si>
  <si>
    <t>P14Q</t>
  </si>
  <si>
    <t>N24</t>
  </si>
  <si>
    <t>N30Q</t>
  </si>
  <si>
    <t>E49Q</t>
  </si>
  <si>
    <t>E40</t>
  </si>
  <si>
    <t>My Quest Intro A</t>
  </si>
  <si>
    <t xml:space="preserve">Cruising Gracefully </t>
  </si>
  <si>
    <t>Ms Eleanor Bunce</t>
  </si>
  <si>
    <t>Maisey</t>
  </si>
  <si>
    <t>Ms T Heeks</t>
  </si>
  <si>
    <t>Fernoak Mr Darcey</t>
  </si>
  <si>
    <t>Ms H Mehta</t>
  </si>
  <si>
    <t>u21</t>
  </si>
  <si>
    <t>Herbie Goes Bannanas</t>
  </si>
  <si>
    <t>Ms S Longworth</t>
  </si>
  <si>
    <t xml:space="preserve">Absolom Czar </t>
  </si>
  <si>
    <t>My Quest P2</t>
  </si>
  <si>
    <t>Shannon View Joey</t>
  </si>
  <si>
    <t>Ms R Aspin</t>
  </si>
  <si>
    <t xml:space="preserve">Penure Hero </t>
  </si>
  <si>
    <t>Ms A Clewes</t>
  </si>
  <si>
    <t>My Quest N28</t>
  </si>
  <si>
    <t>Team Q Intro B</t>
  </si>
  <si>
    <t xml:space="preserve">young volcanoe </t>
  </si>
  <si>
    <t>Ms S Hoe</t>
  </si>
  <si>
    <t xml:space="preserve">Brineton Miss Foxy </t>
  </si>
  <si>
    <t>Ms L Noonan</t>
  </si>
  <si>
    <t>Here for a Piaffe</t>
  </si>
  <si>
    <t>Raebeg Champ</t>
  </si>
  <si>
    <t>Ms D Allwright</t>
  </si>
  <si>
    <t>Cheshire Cats NP</t>
  </si>
  <si>
    <t xml:space="preserve">adalaidegrange crystal </t>
  </si>
  <si>
    <t>Ms R Roberts</t>
  </si>
  <si>
    <t>Cheshire Cats</t>
  </si>
  <si>
    <t>Midge</t>
  </si>
  <si>
    <t>Ms K Ward</t>
  </si>
  <si>
    <t>Derbyshire Dollies</t>
  </si>
  <si>
    <t xml:space="preserve">midnights magic </t>
  </si>
  <si>
    <t>Ms G Hoe</t>
  </si>
  <si>
    <t>Team Q P7</t>
  </si>
  <si>
    <t xml:space="preserve">Mr Bojangles </t>
  </si>
  <si>
    <t>Ms C Perkins</t>
  </si>
  <si>
    <t xml:space="preserve">Top Rock Billy Bear </t>
  </si>
  <si>
    <t>Ms S Wallbanks</t>
  </si>
  <si>
    <t xml:space="preserve">Don Mallis Chacoa </t>
  </si>
  <si>
    <t>Mrs L Nichols</t>
  </si>
  <si>
    <t>Missy</t>
  </si>
  <si>
    <t>Ms S Summerscales</t>
  </si>
  <si>
    <t>Clover</t>
  </si>
  <si>
    <t>Ms J Marshall</t>
  </si>
  <si>
    <t>L Halstead</t>
  </si>
  <si>
    <t>Jupiter</t>
  </si>
  <si>
    <t>L Twigg</t>
  </si>
  <si>
    <t>Shop Side</t>
  </si>
  <si>
    <t>Hedge Side</t>
  </si>
  <si>
    <t>Team Q N24</t>
  </si>
  <si>
    <t>Red</t>
  </si>
  <si>
    <t>C Williams_Jones</t>
  </si>
  <si>
    <t>Ashfields Pollyanna</t>
  </si>
  <si>
    <t>K Cooper</t>
  </si>
  <si>
    <t>S</t>
  </si>
  <si>
    <t xml:space="preserve">P13 </t>
  </si>
  <si>
    <t>jnr</t>
  </si>
  <si>
    <t>p13</t>
  </si>
  <si>
    <t>s</t>
  </si>
  <si>
    <t>pts</t>
  </si>
  <si>
    <t>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</si>
</sst>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10" xfId="0" applyFont="1" applyBorder="1"/>
    <xf numFmtId="0" fontId="19" fillId="33" borderId="10" xfId="0" applyFont="1" applyFill="1" applyBorder="1"/>
    <xf numFmtId="0" fontId="20" fillId="33" borderId="10" xfId="0" applyFont="1" applyFill="1" applyBorder="1"/>
    <xf numFmtId="18" fontId="19" fillId="33" borderId="10" xfId="0" applyNumberFormat="1" applyFont="1" applyFill="1" applyBorder="1"/>
    <xf numFmtId="0" fontId="19" fillId="33" borderId="10" xfId="0" applyNumberFormat="1" applyFont="1" applyFill="1" applyBorder="1"/>
    <xf numFmtId="2" fontId="19" fillId="33" borderId="10" xfId="0" applyNumberFormat="1" applyFont="1" applyFill="1" applyBorder="1"/>
    <xf numFmtId="18" fontId="20" fillId="33" borderId="10" xfId="0" applyNumberFormat="1" applyFont="1" applyFill="1" applyBorder="1"/>
    <xf numFmtId="0" fontId="19" fillId="33" borderId="0" xfId="0" applyFont="1" applyFill="1"/>
    <xf numFmtId="18" fontId="19" fillId="34" borderId="10" xfId="0" applyNumberFormat="1" applyFont="1" applyFill="1" applyBorder="1"/>
    <xf numFmtId="0" fontId="19" fillId="34" borderId="10" xfId="0" applyFont="1" applyFill="1" applyBorder="1"/>
    <xf numFmtId="0" fontId="19" fillId="34" borderId="10" xfId="0" applyNumberFormat="1" applyFont="1" applyFill="1" applyBorder="1"/>
    <xf numFmtId="0" fontId="20" fillId="33" borderId="10" xfId="0" applyNumberFormat="1" applyFont="1" applyFill="1" applyBorder="1"/>
    <xf numFmtId="0" fontId="19" fillId="33" borderId="0" xfId="0" applyNumberFormat="1" applyFont="1" applyFill="1"/>
    <xf numFmtId="0" fontId="19" fillId="0" borderId="10" xfId="0" applyFont="1" applyBorder="1"/>
    <xf numFmtId="0" fontId="20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workbookViewId="0">
      <selection activeCell="M76" sqref="M76"/>
    </sheetView>
  </sheetViews>
  <sheetFormatPr defaultRowHeight="15" x14ac:dyDescent="0.25"/>
  <cols>
    <col min="1" max="1" width="7.28515625" style="8" bestFit="1" customWidth="1"/>
    <col min="2" max="2" width="2.7109375" style="8" bestFit="1" customWidth="1"/>
    <col min="3" max="3" width="17.7109375" style="8" bestFit="1" customWidth="1"/>
    <col min="4" max="4" width="16.140625" style="8" bestFit="1" customWidth="1"/>
    <col min="5" max="5" width="13.5703125" style="8" bestFit="1" customWidth="1"/>
    <col min="6" max="7" width="4.42578125" style="8" customWidth="1"/>
    <col min="8" max="9" width="5.7109375" style="8" customWidth="1"/>
    <col min="10" max="10" width="3.140625" style="13" bestFit="1" customWidth="1"/>
  </cols>
  <sheetData>
    <row r="1" spans="1:10" x14ac:dyDescent="0.25">
      <c r="A1" s="2"/>
      <c r="B1" s="2"/>
      <c r="C1" s="3" t="s">
        <v>106</v>
      </c>
      <c r="D1" s="3"/>
      <c r="E1" s="3"/>
      <c r="F1" s="3"/>
      <c r="G1" s="3"/>
      <c r="H1" s="3"/>
      <c r="I1" s="3"/>
      <c r="J1" s="12"/>
    </row>
    <row r="2" spans="1:10" x14ac:dyDescent="0.25">
      <c r="A2" s="2"/>
      <c r="B2" s="2"/>
      <c r="C2" s="3" t="s">
        <v>48</v>
      </c>
      <c r="D2" s="3"/>
      <c r="E2" s="3"/>
      <c r="F2" s="3"/>
      <c r="G2" s="3"/>
      <c r="H2" s="3"/>
      <c r="I2" s="3"/>
      <c r="J2" s="12" t="s">
        <v>118</v>
      </c>
    </row>
    <row r="3" spans="1:10" x14ac:dyDescent="0.25">
      <c r="A3" s="4"/>
      <c r="B3" s="2">
        <v>32</v>
      </c>
      <c r="C3" s="2" t="s">
        <v>5</v>
      </c>
      <c r="D3" s="2" t="s">
        <v>4</v>
      </c>
      <c r="E3" s="2" t="s">
        <v>6</v>
      </c>
      <c r="F3" s="2"/>
      <c r="G3" s="2"/>
      <c r="H3" s="2">
        <v>66.08</v>
      </c>
      <c r="I3" s="2">
        <v>1</v>
      </c>
      <c r="J3" s="5">
        <v>16</v>
      </c>
    </row>
    <row r="4" spans="1:10" x14ac:dyDescent="0.25">
      <c r="A4" s="4"/>
      <c r="B4" s="2">
        <v>26</v>
      </c>
      <c r="C4" s="2" t="s">
        <v>3</v>
      </c>
      <c r="D4" s="2" t="s">
        <v>2</v>
      </c>
      <c r="E4" s="2" t="s">
        <v>9</v>
      </c>
      <c r="F4" s="2"/>
      <c r="G4" s="2"/>
      <c r="H4" s="2">
        <v>65.86</v>
      </c>
      <c r="I4" s="2">
        <v>2</v>
      </c>
      <c r="J4" s="5">
        <v>14</v>
      </c>
    </row>
    <row r="5" spans="1:10" x14ac:dyDescent="0.25">
      <c r="A5" s="4"/>
      <c r="B5" s="2">
        <v>26</v>
      </c>
      <c r="C5" s="2" t="s">
        <v>3</v>
      </c>
      <c r="D5" s="2" t="s">
        <v>2</v>
      </c>
      <c r="E5" s="2" t="s">
        <v>6</v>
      </c>
      <c r="F5" s="2"/>
      <c r="G5" s="2"/>
      <c r="H5" s="2">
        <v>65.650000000000006</v>
      </c>
      <c r="I5" s="2">
        <v>3</v>
      </c>
      <c r="J5" s="5">
        <v>12</v>
      </c>
    </row>
    <row r="6" spans="1:10" x14ac:dyDescent="0.25">
      <c r="A6" s="4"/>
      <c r="B6" s="2">
        <v>16</v>
      </c>
      <c r="C6" s="2" t="s">
        <v>1</v>
      </c>
      <c r="D6" s="2" t="s">
        <v>0</v>
      </c>
      <c r="E6" s="2" t="s">
        <v>6</v>
      </c>
      <c r="F6" s="2"/>
      <c r="G6" s="2"/>
      <c r="H6" s="2">
        <v>62.17</v>
      </c>
      <c r="I6" s="2">
        <v>4</v>
      </c>
      <c r="J6" s="5">
        <v>10</v>
      </c>
    </row>
    <row r="7" spans="1:10" x14ac:dyDescent="0.25">
      <c r="A7" s="4"/>
      <c r="B7" s="2">
        <v>28</v>
      </c>
      <c r="C7" s="2" t="s">
        <v>8</v>
      </c>
      <c r="D7" s="2" t="s">
        <v>7</v>
      </c>
      <c r="E7" s="2" t="s">
        <v>9</v>
      </c>
      <c r="F7" s="2"/>
      <c r="G7" s="2"/>
      <c r="H7" s="2">
        <v>61.95</v>
      </c>
      <c r="I7" s="2">
        <v>5</v>
      </c>
      <c r="J7" s="5">
        <v>8</v>
      </c>
    </row>
    <row r="8" spans="1:10" x14ac:dyDescent="0.25">
      <c r="A8" s="9"/>
      <c r="B8" s="10"/>
      <c r="C8" s="10"/>
      <c r="D8" s="10"/>
      <c r="E8" s="10"/>
      <c r="F8" s="10"/>
      <c r="G8" s="10"/>
      <c r="H8" s="10"/>
      <c r="I8" s="10"/>
      <c r="J8" s="11"/>
    </row>
    <row r="9" spans="1:10" x14ac:dyDescent="0.25">
      <c r="A9" s="4"/>
      <c r="B9" s="2"/>
      <c r="C9" s="3" t="s">
        <v>49</v>
      </c>
      <c r="D9" s="2" t="s">
        <v>10</v>
      </c>
      <c r="E9" s="2"/>
      <c r="F9" s="2"/>
      <c r="G9" s="2"/>
      <c r="H9" s="2"/>
      <c r="I9" s="2"/>
      <c r="J9" s="5"/>
    </row>
    <row r="10" spans="1:10" x14ac:dyDescent="0.25">
      <c r="A10" s="5"/>
      <c r="B10" s="2">
        <v>33</v>
      </c>
      <c r="C10" s="2" t="s">
        <v>15</v>
      </c>
      <c r="D10" s="2" t="s">
        <v>14</v>
      </c>
      <c r="E10" s="2" t="s">
        <v>116</v>
      </c>
      <c r="F10" s="2"/>
      <c r="G10" s="2"/>
      <c r="H10" s="2">
        <v>66.53</v>
      </c>
      <c r="I10" s="2">
        <v>1</v>
      </c>
      <c r="J10" s="5">
        <v>16</v>
      </c>
    </row>
    <row r="11" spans="1:10" x14ac:dyDescent="0.25">
      <c r="A11" s="5"/>
      <c r="B11" s="2">
        <v>10</v>
      </c>
      <c r="C11" s="2" t="s">
        <v>109</v>
      </c>
      <c r="D11" s="2" t="s">
        <v>110</v>
      </c>
      <c r="E11" s="2" t="s">
        <v>11</v>
      </c>
      <c r="F11" s="2"/>
      <c r="G11" s="2"/>
      <c r="H11" s="2">
        <v>65.959999999999994</v>
      </c>
      <c r="I11" s="2">
        <v>2</v>
      </c>
      <c r="J11" s="5">
        <v>14</v>
      </c>
    </row>
    <row r="12" spans="1:10" x14ac:dyDescent="0.25">
      <c r="A12" s="5"/>
      <c r="B12" s="3">
        <v>36</v>
      </c>
      <c r="C12" s="3" t="s">
        <v>19</v>
      </c>
      <c r="D12" s="3" t="s">
        <v>18</v>
      </c>
      <c r="E12" s="3" t="s">
        <v>11</v>
      </c>
      <c r="F12" s="3"/>
      <c r="G12" s="3" t="s">
        <v>115</v>
      </c>
      <c r="H12" s="3">
        <v>65.569999999999993</v>
      </c>
      <c r="I12" s="3">
        <v>1</v>
      </c>
      <c r="J12" s="12">
        <v>16</v>
      </c>
    </row>
    <row r="13" spans="1:10" x14ac:dyDescent="0.25">
      <c r="A13" s="5"/>
      <c r="B13" s="3">
        <v>37</v>
      </c>
      <c r="C13" s="3" t="s">
        <v>26</v>
      </c>
      <c r="D13" s="3" t="s">
        <v>25</v>
      </c>
      <c r="E13" s="3" t="s">
        <v>22</v>
      </c>
      <c r="F13" s="3"/>
      <c r="G13" s="3" t="s">
        <v>115</v>
      </c>
      <c r="H13" s="3">
        <v>65</v>
      </c>
      <c r="I13" s="3">
        <v>2</v>
      </c>
      <c r="J13" s="12">
        <v>14</v>
      </c>
    </row>
    <row r="14" spans="1:10" x14ac:dyDescent="0.25">
      <c r="A14" s="5"/>
      <c r="B14" s="3">
        <v>29</v>
      </c>
      <c r="C14" s="3" t="s">
        <v>17</v>
      </c>
      <c r="D14" s="3" t="s">
        <v>16</v>
      </c>
      <c r="E14" s="3" t="s">
        <v>114</v>
      </c>
      <c r="F14" s="3"/>
      <c r="G14" s="3" t="s">
        <v>115</v>
      </c>
      <c r="H14" s="3">
        <v>64.23</v>
      </c>
      <c r="I14" s="3">
        <v>3</v>
      </c>
      <c r="J14" s="12">
        <v>12</v>
      </c>
    </row>
    <row r="15" spans="1:10" x14ac:dyDescent="0.25">
      <c r="A15" s="5"/>
      <c r="B15" s="2">
        <v>10</v>
      </c>
      <c r="C15" s="2" t="s">
        <v>109</v>
      </c>
      <c r="D15" s="2" t="s">
        <v>110</v>
      </c>
      <c r="E15" s="2" t="s">
        <v>22</v>
      </c>
      <c r="F15" s="2"/>
      <c r="G15" s="2"/>
      <c r="H15" s="2">
        <v>64.03</v>
      </c>
      <c r="I15" s="2">
        <v>3</v>
      </c>
      <c r="J15" s="5">
        <v>12</v>
      </c>
    </row>
    <row r="16" spans="1:10" x14ac:dyDescent="0.25">
      <c r="A16" s="5"/>
      <c r="B16" s="2">
        <v>33</v>
      </c>
      <c r="C16" s="2" t="s">
        <v>15</v>
      </c>
      <c r="D16" s="2" t="s">
        <v>14</v>
      </c>
      <c r="E16" s="2" t="s">
        <v>22</v>
      </c>
      <c r="F16" s="2"/>
      <c r="G16" s="2"/>
      <c r="H16" s="2">
        <v>63.84</v>
      </c>
      <c r="I16" s="2">
        <v>4</v>
      </c>
      <c r="J16" s="5">
        <v>10</v>
      </c>
    </row>
    <row r="17" spans="1:10" x14ac:dyDescent="0.25">
      <c r="A17" s="6"/>
      <c r="B17" s="2">
        <v>22</v>
      </c>
      <c r="C17" s="2" t="s">
        <v>21</v>
      </c>
      <c r="D17" s="2" t="s">
        <v>20</v>
      </c>
      <c r="E17" s="2" t="s">
        <v>22</v>
      </c>
      <c r="F17" s="2"/>
      <c r="G17" s="2"/>
      <c r="H17" s="2">
        <v>61.73</v>
      </c>
      <c r="I17" s="2">
        <v>5</v>
      </c>
      <c r="J17" s="5">
        <v>8</v>
      </c>
    </row>
    <row r="18" spans="1:10" x14ac:dyDescent="0.25">
      <c r="A18" s="5"/>
      <c r="B18" s="2">
        <v>25</v>
      </c>
      <c r="C18" s="2" t="s">
        <v>13</v>
      </c>
      <c r="D18" s="2" t="s">
        <v>12</v>
      </c>
      <c r="E18" s="2" t="s">
        <v>116</v>
      </c>
      <c r="F18" s="2"/>
      <c r="G18" s="2"/>
      <c r="H18" s="2">
        <v>60.76</v>
      </c>
      <c r="I18" s="2">
        <v>6</v>
      </c>
      <c r="J18" s="5">
        <v>6</v>
      </c>
    </row>
    <row r="19" spans="1:10" x14ac:dyDescent="0.25">
      <c r="A19" s="5"/>
      <c r="B19" s="2">
        <v>24</v>
      </c>
      <c r="C19" s="2" t="s">
        <v>24</v>
      </c>
      <c r="D19" s="2" t="s">
        <v>23</v>
      </c>
      <c r="E19" s="2" t="s">
        <v>22</v>
      </c>
      <c r="F19" s="2"/>
      <c r="G19" s="2"/>
      <c r="H19" s="2">
        <v>60.57</v>
      </c>
      <c r="I19" s="2"/>
      <c r="J19" s="5">
        <v>4</v>
      </c>
    </row>
    <row r="20" spans="1:10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1"/>
    </row>
    <row r="21" spans="1:10" x14ac:dyDescent="0.25">
      <c r="A21" s="4"/>
      <c r="B21" s="2"/>
      <c r="C21" s="3" t="s">
        <v>50</v>
      </c>
      <c r="D21" s="2" t="s">
        <v>10</v>
      </c>
      <c r="E21" s="2"/>
      <c r="F21" s="2"/>
      <c r="G21" s="2"/>
      <c r="H21" s="2"/>
      <c r="I21" s="2"/>
      <c r="J21" s="5"/>
    </row>
    <row r="22" spans="1:10" x14ac:dyDescent="0.25">
      <c r="A22" s="4"/>
      <c r="B22" s="2">
        <v>38</v>
      </c>
      <c r="C22" s="2" t="s">
        <v>28</v>
      </c>
      <c r="D22" s="2" t="s">
        <v>27</v>
      </c>
      <c r="E22" s="2"/>
      <c r="F22" s="2"/>
      <c r="G22" s="2"/>
      <c r="H22" s="2">
        <v>68.47</v>
      </c>
      <c r="I22" s="2">
        <v>1</v>
      </c>
      <c r="J22" s="5">
        <v>16</v>
      </c>
    </row>
    <row r="23" spans="1:10" x14ac:dyDescent="0.25">
      <c r="A23" s="4"/>
      <c r="B23" s="2">
        <v>38</v>
      </c>
      <c r="C23" s="2" t="s">
        <v>28</v>
      </c>
      <c r="D23" s="2" t="s">
        <v>27</v>
      </c>
      <c r="E23" s="2"/>
      <c r="F23" s="2"/>
      <c r="G23" s="2"/>
      <c r="H23" s="2">
        <v>68.05</v>
      </c>
      <c r="I23" s="2">
        <v>2</v>
      </c>
      <c r="J23" s="5">
        <v>14</v>
      </c>
    </row>
    <row r="24" spans="1:10" x14ac:dyDescent="0.25">
      <c r="A24" s="4"/>
      <c r="B24" s="2">
        <v>34</v>
      </c>
      <c r="C24" s="2" t="s">
        <v>30</v>
      </c>
      <c r="D24" s="2" t="s">
        <v>29</v>
      </c>
      <c r="E24" s="2" t="s">
        <v>31</v>
      </c>
      <c r="F24" s="2"/>
      <c r="G24" s="2"/>
      <c r="H24" s="2">
        <v>63.33</v>
      </c>
      <c r="I24" s="2">
        <v>3</v>
      </c>
      <c r="J24" s="5">
        <v>12</v>
      </c>
    </row>
    <row r="25" spans="1:10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1"/>
    </row>
    <row r="26" spans="1:10" x14ac:dyDescent="0.25">
      <c r="A26" s="4"/>
      <c r="B26" s="2"/>
      <c r="C26" s="3" t="s">
        <v>51</v>
      </c>
      <c r="D26" s="2" t="s">
        <v>10</v>
      </c>
      <c r="E26" s="2"/>
      <c r="F26" s="2"/>
      <c r="G26" s="2"/>
      <c r="H26" s="2"/>
      <c r="I26" s="2"/>
      <c r="J26" s="5"/>
    </row>
    <row r="27" spans="1:10" x14ac:dyDescent="0.25">
      <c r="A27" s="4"/>
      <c r="B27" s="2">
        <v>34</v>
      </c>
      <c r="C27" s="2" t="s">
        <v>30</v>
      </c>
      <c r="D27" s="2" t="s">
        <v>29</v>
      </c>
      <c r="E27" s="2" t="s">
        <v>32</v>
      </c>
      <c r="F27" s="2"/>
      <c r="G27" s="2"/>
      <c r="H27" s="2">
        <v>62.81</v>
      </c>
      <c r="I27" s="2">
        <v>1</v>
      </c>
      <c r="J27" s="5">
        <v>16</v>
      </c>
    </row>
    <row r="28" spans="1:10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1"/>
    </row>
    <row r="29" spans="1:10" x14ac:dyDescent="0.25">
      <c r="A29" s="7"/>
      <c r="B29" s="3"/>
      <c r="C29" s="3" t="s">
        <v>107</v>
      </c>
      <c r="D29" s="2"/>
      <c r="E29" s="2"/>
      <c r="F29" s="2"/>
      <c r="G29" s="14"/>
      <c r="H29" s="14"/>
      <c r="I29" s="14"/>
      <c r="J29" s="5"/>
    </row>
    <row r="30" spans="1:10" x14ac:dyDescent="0.25">
      <c r="A30" s="4"/>
      <c r="B30" s="3"/>
      <c r="C30" s="3" t="s">
        <v>58</v>
      </c>
      <c r="D30" s="2"/>
      <c r="E30" s="2"/>
      <c r="F30" s="2"/>
      <c r="G30" s="14"/>
      <c r="H30" s="14"/>
      <c r="I30" s="14"/>
      <c r="J30" s="5"/>
    </row>
    <row r="31" spans="1:10" x14ac:dyDescent="0.25">
      <c r="A31" s="4"/>
      <c r="B31" s="2">
        <v>53</v>
      </c>
      <c r="C31" s="2" t="s">
        <v>59</v>
      </c>
      <c r="D31" s="2" t="s">
        <v>60</v>
      </c>
      <c r="E31" s="2"/>
      <c r="F31" s="2">
        <v>150</v>
      </c>
      <c r="G31" s="14">
        <v>65</v>
      </c>
      <c r="H31" s="14">
        <f t="shared" ref="H31:H38" si="0">F31/230*100</f>
        <v>65.217391304347828</v>
      </c>
      <c r="I31" s="14">
        <v>1</v>
      </c>
      <c r="J31" s="5"/>
    </row>
    <row r="32" spans="1:10" x14ac:dyDescent="0.25">
      <c r="A32" s="7"/>
      <c r="B32" s="2">
        <v>54</v>
      </c>
      <c r="C32" s="2" t="s">
        <v>68</v>
      </c>
      <c r="D32" s="2" t="s">
        <v>60</v>
      </c>
      <c r="E32" s="2"/>
      <c r="F32" s="2">
        <v>146</v>
      </c>
      <c r="G32" s="14">
        <v>66</v>
      </c>
      <c r="H32" s="14">
        <f t="shared" si="0"/>
        <v>63.478260869565219</v>
      </c>
      <c r="I32" s="14">
        <v>2</v>
      </c>
      <c r="J32" s="5"/>
    </row>
    <row r="33" spans="1:10" x14ac:dyDescent="0.25">
      <c r="A33" s="5"/>
      <c r="B33" s="3">
        <v>59</v>
      </c>
      <c r="C33" s="3" t="s">
        <v>66</v>
      </c>
      <c r="D33" s="3" t="s">
        <v>67</v>
      </c>
      <c r="E33" s="3" t="s">
        <v>65</v>
      </c>
      <c r="F33" s="3">
        <v>137.5</v>
      </c>
      <c r="G33" s="15">
        <v>59</v>
      </c>
      <c r="H33" s="15">
        <f t="shared" si="0"/>
        <v>59.782608695652172</v>
      </c>
      <c r="I33" s="15">
        <v>1</v>
      </c>
      <c r="J33" s="5"/>
    </row>
    <row r="34" spans="1:10" x14ac:dyDescent="0.25">
      <c r="A34" s="4"/>
      <c r="B34" s="2">
        <v>52</v>
      </c>
      <c r="C34" s="2" t="s">
        <v>76</v>
      </c>
      <c r="D34" s="2" t="s">
        <v>91</v>
      </c>
      <c r="E34" s="2"/>
      <c r="F34" s="2">
        <v>136</v>
      </c>
      <c r="G34" s="14">
        <v>60</v>
      </c>
      <c r="H34" s="14">
        <f t="shared" si="0"/>
        <v>59.130434782608695</v>
      </c>
      <c r="I34" s="14">
        <v>3</v>
      </c>
      <c r="J34" s="5"/>
    </row>
    <row r="35" spans="1:10" x14ac:dyDescent="0.25">
      <c r="A35" s="4"/>
      <c r="B35" s="2">
        <v>51</v>
      </c>
      <c r="C35" s="2" t="s">
        <v>90</v>
      </c>
      <c r="D35" s="2" t="s">
        <v>77</v>
      </c>
      <c r="E35" s="2"/>
      <c r="F35" s="2">
        <v>135.5</v>
      </c>
      <c r="G35" s="14">
        <v>60</v>
      </c>
      <c r="H35" s="14">
        <f t="shared" si="0"/>
        <v>58.913043478260875</v>
      </c>
      <c r="I35" s="14">
        <v>4</v>
      </c>
      <c r="J35" s="5"/>
    </row>
    <row r="36" spans="1:10" x14ac:dyDescent="0.25">
      <c r="A36" s="4"/>
      <c r="B36" s="2">
        <v>48</v>
      </c>
      <c r="C36" s="2" t="s">
        <v>61</v>
      </c>
      <c r="D36" s="2" t="s">
        <v>62</v>
      </c>
      <c r="E36" s="2"/>
      <c r="F36" s="2">
        <v>133</v>
      </c>
      <c r="G36" s="14">
        <v>56</v>
      </c>
      <c r="H36" s="14">
        <f t="shared" si="0"/>
        <v>57.826086956521735</v>
      </c>
      <c r="I36" s="14">
        <v>5</v>
      </c>
      <c r="J36" s="5"/>
    </row>
    <row r="37" spans="1:10" x14ac:dyDescent="0.25">
      <c r="A37" s="7"/>
      <c r="B37" s="2">
        <v>50</v>
      </c>
      <c r="C37" s="2" t="s">
        <v>76</v>
      </c>
      <c r="D37" s="2" t="s">
        <v>77</v>
      </c>
      <c r="E37" s="2"/>
      <c r="F37" s="2">
        <v>122.5</v>
      </c>
      <c r="G37" s="14">
        <v>55</v>
      </c>
      <c r="H37" s="14">
        <f t="shared" si="0"/>
        <v>53.260869565217398</v>
      </c>
      <c r="I37" s="14">
        <v>6</v>
      </c>
      <c r="J37" s="5"/>
    </row>
    <row r="38" spans="1:10" x14ac:dyDescent="0.25">
      <c r="A38" s="4"/>
      <c r="B38" s="2">
        <v>42</v>
      </c>
      <c r="C38" s="2" t="s">
        <v>63</v>
      </c>
      <c r="D38" s="2" t="s">
        <v>64</v>
      </c>
      <c r="E38" s="2" t="s">
        <v>65</v>
      </c>
      <c r="F38" s="2"/>
      <c r="G38" s="14"/>
      <c r="H38" s="14">
        <f t="shared" si="0"/>
        <v>0</v>
      </c>
      <c r="I38" s="14"/>
      <c r="J38" s="5"/>
    </row>
    <row r="39" spans="1:10" x14ac:dyDescent="0.25">
      <c r="A39" s="11"/>
      <c r="B39" s="10"/>
      <c r="C39" s="10"/>
      <c r="D39" s="10"/>
      <c r="E39" s="10"/>
      <c r="F39" s="10"/>
      <c r="G39" s="10"/>
      <c r="H39" s="10"/>
      <c r="I39" s="10"/>
      <c r="J39" s="11"/>
    </row>
    <row r="40" spans="1:10" x14ac:dyDescent="0.25">
      <c r="A40" s="4"/>
      <c r="B40" s="2"/>
      <c r="C40" s="3" t="s">
        <v>69</v>
      </c>
      <c r="D40" s="2" t="s">
        <v>10</v>
      </c>
      <c r="E40" s="2"/>
      <c r="F40" s="2"/>
      <c r="G40" s="14"/>
      <c r="H40" s="14"/>
      <c r="I40" s="14"/>
      <c r="J40" s="5"/>
    </row>
    <row r="41" spans="1:10" x14ac:dyDescent="0.25">
      <c r="A41" s="4"/>
      <c r="B41" s="2">
        <v>41</v>
      </c>
      <c r="C41" s="2" t="s">
        <v>70</v>
      </c>
      <c r="D41" s="2" t="s">
        <v>71</v>
      </c>
      <c r="E41" s="2"/>
      <c r="F41" s="2">
        <v>213</v>
      </c>
      <c r="G41" s="14">
        <v>76</v>
      </c>
      <c r="H41" s="14">
        <v>73.44</v>
      </c>
      <c r="I41" s="14"/>
      <c r="J41" s="5"/>
    </row>
    <row r="42" spans="1:10" x14ac:dyDescent="0.25">
      <c r="A42" s="4"/>
      <c r="B42" s="2">
        <v>49</v>
      </c>
      <c r="C42" s="2" t="s">
        <v>72</v>
      </c>
      <c r="D42" s="2" t="s">
        <v>73</v>
      </c>
      <c r="E42" s="2"/>
      <c r="F42" s="2">
        <v>177</v>
      </c>
      <c r="G42" s="14">
        <v>61</v>
      </c>
      <c r="H42" s="14">
        <v>61.03</v>
      </c>
      <c r="I42" s="14"/>
      <c r="J42" s="5"/>
    </row>
    <row r="43" spans="1:10" x14ac:dyDescent="0.25">
      <c r="A43" s="9"/>
      <c r="B43" s="10"/>
      <c r="C43" s="10"/>
      <c r="D43" s="10"/>
      <c r="E43" s="10"/>
      <c r="F43" s="10"/>
      <c r="G43" s="10"/>
      <c r="H43" s="10"/>
      <c r="I43" s="10"/>
      <c r="J43" s="11"/>
    </row>
    <row r="44" spans="1:10" x14ac:dyDescent="0.25">
      <c r="A44" s="5"/>
      <c r="B44" s="2"/>
      <c r="C44" s="3" t="s">
        <v>74</v>
      </c>
      <c r="D44" s="2"/>
      <c r="E44" s="2"/>
      <c r="F44" s="2"/>
      <c r="G44" s="14"/>
      <c r="H44" s="14"/>
      <c r="I44" s="14"/>
      <c r="J44" s="5"/>
    </row>
    <row r="45" spans="1:10" x14ac:dyDescent="0.25">
      <c r="A45" s="4"/>
      <c r="B45" s="2">
        <v>41</v>
      </c>
      <c r="C45" s="2" t="s">
        <v>70</v>
      </c>
      <c r="D45" s="2" t="s">
        <v>71</v>
      </c>
      <c r="E45" s="2"/>
      <c r="F45" s="2">
        <v>168.5</v>
      </c>
      <c r="G45" s="14">
        <v>58</v>
      </c>
      <c r="H45" s="14">
        <v>70.209999999999994</v>
      </c>
      <c r="I45" s="14"/>
      <c r="J45" s="5"/>
    </row>
    <row r="46" spans="1:10" x14ac:dyDescent="0.25">
      <c r="A46" s="7"/>
      <c r="B46" s="2">
        <v>49</v>
      </c>
      <c r="C46" s="2" t="s">
        <v>72</v>
      </c>
      <c r="D46" s="2" t="s">
        <v>73</v>
      </c>
      <c r="E46" s="2"/>
      <c r="F46" s="2">
        <v>138</v>
      </c>
      <c r="G46" s="14">
        <v>47</v>
      </c>
      <c r="H46" s="14">
        <v>57.5</v>
      </c>
      <c r="I46" s="14"/>
      <c r="J46" s="5"/>
    </row>
    <row r="47" spans="1:10" x14ac:dyDescent="0.25">
      <c r="A47" s="9"/>
      <c r="B47" s="10"/>
      <c r="C47" s="10"/>
      <c r="D47" s="10" t="s">
        <v>10</v>
      </c>
      <c r="E47" s="10"/>
      <c r="F47" s="10"/>
      <c r="G47" s="10"/>
      <c r="H47" s="10"/>
      <c r="I47" s="10"/>
      <c r="J47" s="11"/>
    </row>
    <row r="48" spans="1:10" x14ac:dyDescent="0.25">
      <c r="A48" s="4"/>
      <c r="B48" s="2"/>
      <c r="C48" s="3" t="s">
        <v>75</v>
      </c>
      <c r="D48" s="2" t="s">
        <v>10</v>
      </c>
      <c r="E48" s="2"/>
      <c r="F48" s="2"/>
      <c r="G48" s="14"/>
      <c r="H48" s="14"/>
      <c r="I48" s="14"/>
      <c r="J48" s="5"/>
    </row>
    <row r="49" spans="1:10" x14ac:dyDescent="0.25">
      <c r="A49" s="4"/>
      <c r="B49" s="2">
        <v>47</v>
      </c>
      <c r="C49" s="2" t="s">
        <v>84</v>
      </c>
      <c r="D49" s="2" t="s">
        <v>85</v>
      </c>
      <c r="E49" s="2" t="s">
        <v>86</v>
      </c>
      <c r="F49" s="2">
        <v>143</v>
      </c>
      <c r="G49" s="14">
        <v>62</v>
      </c>
      <c r="H49" s="14">
        <v>62.17</v>
      </c>
      <c r="I49" s="14"/>
      <c r="J49" s="5"/>
    </row>
    <row r="50" spans="1:10" x14ac:dyDescent="0.25">
      <c r="A50" s="7"/>
      <c r="B50" s="2">
        <v>45</v>
      </c>
      <c r="C50" s="2" t="s">
        <v>78</v>
      </c>
      <c r="D50" s="2" t="s">
        <v>79</v>
      </c>
      <c r="E50" s="2" t="s">
        <v>80</v>
      </c>
      <c r="F50" s="2">
        <v>138</v>
      </c>
      <c r="G50" s="14">
        <v>61</v>
      </c>
      <c r="H50" s="14">
        <v>60</v>
      </c>
      <c r="I50" s="14"/>
      <c r="J50" s="5"/>
    </row>
    <row r="51" spans="1:10" x14ac:dyDescent="0.25">
      <c r="A51" s="4"/>
      <c r="B51" s="2">
        <v>46</v>
      </c>
      <c r="C51" s="2" t="s">
        <v>81</v>
      </c>
      <c r="D51" s="2" t="s">
        <v>82</v>
      </c>
      <c r="E51" s="2" t="s">
        <v>83</v>
      </c>
      <c r="F51" s="2">
        <v>134</v>
      </c>
      <c r="G51" s="14">
        <v>58</v>
      </c>
      <c r="H51" s="14">
        <v>58.26</v>
      </c>
      <c r="I51" s="14"/>
      <c r="J51" s="5"/>
    </row>
    <row r="52" spans="1:10" x14ac:dyDescent="0.25">
      <c r="A52" s="4"/>
      <c r="B52" s="2">
        <v>58</v>
      </c>
      <c r="C52" s="2" t="s">
        <v>87</v>
      </c>
      <c r="D52" s="2" t="s">
        <v>88</v>
      </c>
      <c r="E52" s="2" t="s">
        <v>89</v>
      </c>
      <c r="F52" s="2">
        <v>139</v>
      </c>
      <c r="G52" s="14">
        <v>59</v>
      </c>
      <c r="H52" s="14">
        <v>60.43</v>
      </c>
      <c r="I52" s="14"/>
      <c r="J52" s="5"/>
    </row>
    <row r="53" spans="1:10" x14ac:dyDescent="0.25">
      <c r="A53" s="2"/>
      <c r="B53" s="2">
        <v>60</v>
      </c>
      <c r="C53" s="2" t="s">
        <v>81</v>
      </c>
      <c r="D53" s="2" t="s">
        <v>103</v>
      </c>
      <c r="E53" s="2" t="s">
        <v>86</v>
      </c>
      <c r="F53" s="2">
        <v>147.5</v>
      </c>
      <c r="G53" s="14">
        <v>64</v>
      </c>
      <c r="H53" s="14">
        <v>64.13</v>
      </c>
      <c r="I53" s="14"/>
      <c r="J53" s="5"/>
    </row>
    <row r="54" spans="1:10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1"/>
    </row>
    <row r="55" spans="1:10" x14ac:dyDescent="0.25">
      <c r="A55" s="2"/>
      <c r="B55" s="2"/>
      <c r="C55" s="3" t="s">
        <v>92</v>
      </c>
      <c r="D55" s="2" t="s">
        <v>10</v>
      </c>
      <c r="E55" s="2"/>
      <c r="F55" s="2"/>
      <c r="G55" s="14"/>
      <c r="H55" s="14"/>
      <c r="I55" s="14"/>
      <c r="J55" s="5"/>
    </row>
    <row r="56" spans="1:10" x14ac:dyDescent="0.25">
      <c r="A56" s="2"/>
      <c r="B56" s="2">
        <v>43</v>
      </c>
      <c r="C56" s="2" t="s">
        <v>93</v>
      </c>
      <c r="D56" s="2" t="s">
        <v>94</v>
      </c>
      <c r="E56" s="2" t="s">
        <v>80</v>
      </c>
      <c r="F56" s="2">
        <v>143.5</v>
      </c>
      <c r="G56" s="14"/>
      <c r="H56" s="14">
        <v>65.22</v>
      </c>
      <c r="I56" s="14"/>
      <c r="J56" s="5"/>
    </row>
    <row r="57" spans="1:10" x14ac:dyDescent="0.25">
      <c r="A57" s="2"/>
      <c r="B57" s="2">
        <v>44</v>
      </c>
      <c r="C57" s="2" t="s">
        <v>95</v>
      </c>
      <c r="D57" s="2" t="s">
        <v>96</v>
      </c>
      <c r="E57" s="2" t="s">
        <v>80</v>
      </c>
      <c r="F57" s="2">
        <v>140.5</v>
      </c>
      <c r="G57" s="14"/>
      <c r="H57" s="14">
        <v>63.86</v>
      </c>
      <c r="I57" s="14"/>
      <c r="J57" s="5"/>
    </row>
    <row r="58" spans="1:10" x14ac:dyDescent="0.25">
      <c r="A58" s="2"/>
      <c r="B58" s="2">
        <v>55</v>
      </c>
      <c r="C58" s="2" t="s">
        <v>97</v>
      </c>
      <c r="D58" s="2" t="s">
        <v>98</v>
      </c>
      <c r="E58" s="2" t="s">
        <v>89</v>
      </c>
      <c r="F58" s="2">
        <v>139</v>
      </c>
      <c r="G58" s="14"/>
      <c r="H58" s="14">
        <v>63.18</v>
      </c>
      <c r="I58" s="14"/>
      <c r="J58" s="5"/>
    </row>
    <row r="59" spans="1:10" x14ac:dyDescent="0.25">
      <c r="A59" s="2"/>
      <c r="B59" s="2">
        <v>56</v>
      </c>
      <c r="C59" s="2" t="s">
        <v>99</v>
      </c>
      <c r="D59" s="2" t="s">
        <v>100</v>
      </c>
      <c r="E59" s="2" t="s">
        <v>89</v>
      </c>
      <c r="F59" s="2">
        <v>137</v>
      </c>
      <c r="G59" s="14"/>
      <c r="H59" s="14">
        <v>62.5</v>
      </c>
      <c r="I59" s="14"/>
      <c r="J59" s="5"/>
    </row>
    <row r="60" spans="1:10" x14ac:dyDescent="0.25">
      <c r="A60" s="2"/>
      <c r="B60" s="2">
        <v>57</v>
      </c>
      <c r="C60" s="2" t="s">
        <v>101</v>
      </c>
      <c r="D60" s="2" t="s">
        <v>102</v>
      </c>
      <c r="E60" s="2" t="s">
        <v>89</v>
      </c>
      <c r="F60" s="2">
        <v>144.5</v>
      </c>
      <c r="G60" s="14"/>
      <c r="H60" s="14">
        <v>65.680000000000007</v>
      </c>
      <c r="I60" s="14"/>
      <c r="J60" s="5"/>
    </row>
    <row r="61" spans="1:10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1"/>
    </row>
    <row r="62" spans="1:10" x14ac:dyDescent="0.25">
      <c r="A62" s="2"/>
      <c r="B62" s="2"/>
      <c r="C62" s="3" t="s">
        <v>108</v>
      </c>
      <c r="D62" s="2"/>
      <c r="E62" s="2"/>
      <c r="F62" s="2"/>
      <c r="G62" s="14"/>
      <c r="H62" s="14"/>
      <c r="I62" s="14"/>
      <c r="J62" s="5"/>
    </row>
    <row r="63" spans="1:10" x14ac:dyDescent="0.25">
      <c r="A63" s="2"/>
      <c r="B63" s="2">
        <v>61</v>
      </c>
      <c r="C63" s="2" t="s">
        <v>104</v>
      </c>
      <c r="D63" s="2" t="s">
        <v>105</v>
      </c>
      <c r="E63" s="2" t="s">
        <v>86</v>
      </c>
      <c r="F63" s="2">
        <v>151.5</v>
      </c>
      <c r="G63" s="14"/>
      <c r="H63" s="14">
        <v>65.86</v>
      </c>
      <c r="I63" s="14"/>
      <c r="J63" s="5"/>
    </row>
    <row r="64" spans="1:10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1"/>
    </row>
    <row r="65" spans="1:10" x14ac:dyDescent="0.25">
      <c r="A65" s="2"/>
      <c r="B65" s="2"/>
      <c r="C65" s="3" t="s">
        <v>119</v>
      </c>
      <c r="D65" s="2"/>
      <c r="E65" s="2"/>
      <c r="F65" s="2"/>
      <c r="G65" s="2"/>
      <c r="H65" s="2"/>
      <c r="I65" s="2"/>
      <c r="J65" s="5"/>
    </row>
    <row r="66" spans="1:10" x14ac:dyDescent="0.25">
      <c r="A66" s="2"/>
      <c r="B66" s="2"/>
      <c r="C66" s="2" t="s">
        <v>86</v>
      </c>
      <c r="D66" s="2"/>
      <c r="E66" s="2"/>
      <c r="F66" s="2"/>
      <c r="G66" s="2"/>
      <c r="H66" s="2">
        <v>192.16</v>
      </c>
      <c r="I66" s="2"/>
      <c r="J66" s="5"/>
    </row>
    <row r="67" spans="1:10" x14ac:dyDescent="0.25">
      <c r="A67" s="2"/>
      <c r="B67" s="2"/>
      <c r="C67" s="2" t="s">
        <v>89</v>
      </c>
      <c r="D67" s="2"/>
      <c r="E67" s="2"/>
      <c r="F67" s="2"/>
      <c r="G67" s="2"/>
      <c r="H67" s="2">
        <v>191.36</v>
      </c>
      <c r="I67" s="2"/>
      <c r="J67" s="5"/>
    </row>
    <row r="68" spans="1:10" x14ac:dyDescent="0.25">
      <c r="A68" s="2"/>
      <c r="B68" s="2"/>
      <c r="C68" s="2" t="s">
        <v>80</v>
      </c>
      <c r="D68" s="2"/>
      <c r="E68" s="2"/>
      <c r="F68" s="2"/>
      <c r="G68" s="2"/>
      <c r="H68" s="2">
        <v>189.08</v>
      </c>
      <c r="I68" s="2"/>
      <c r="J68" s="5"/>
    </row>
    <row r="69" spans="1:10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1"/>
    </row>
    <row r="70" spans="1:10" x14ac:dyDescent="0.25">
      <c r="A70" s="7" t="s">
        <v>52</v>
      </c>
      <c r="B70" s="2"/>
      <c r="C70" s="2"/>
      <c r="D70" s="2"/>
      <c r="E70" s="2"/>
      <c r="F70" s="2"/>
      <c r="G70" s="2"/>
      <c r="H70" s="2"/>
      <c r="I70" s="2"/>
      <c r="J70" s="5"/>
    </row>
    <row r="71" spans="1:10" x14ac:dyDescent="0.25">
      <c r="A71" s="4"/>
      <c r="B71" s="2">
        <v>19</v>
      </c>
      <c r="C71" s="2" t="s">
        <v>34</v>
      </c>
      <c r="D71" s="2" t="s">
        <v>33</v>
      </c>
      <c r="E71" s="2" t="s">
        <v>113</v>
      </c>
      <c r="F71" s="2">
        <v>175.5</v>
      </c>
      <c r="G71" s="2">
        <v>68</v>
      </c>
      <c r="H71" s="2">
        <v>67.5</v>
      </c>
      <c r="I71" s="2"/>
      <c r="J71" s="5"/>
    </row>
    <row r="72" spans="1:10" x14ac:dyDescent="0.25">
      <c r="A72" s="9"/>
      <c r="B72" s="10"/>
      <c r="C72" s="10"/>
      <c r="D72" s="10" t="s">
        <v>10</v>
      </c>
      <c r="E72" s="10"/>
      <c r="F72" s="10"/>
      <c r="G72" s="10"/>
      <c r="H72" s="10"/>
      <c r="I72" s="10"/>
      <c r="J72" s="11"/>
    </row>
    <row r="73" spans="1:10" x14ac:dyDescent="0.25">
      <c r="A73" s="7" t="s">
        <v>53</v>
      </c>
      <c r="B73" s="2"/>
      <c r="C73" s="2"/>
      <c r="D73" s="2" t="s">
        <v>10</v>
      </c>
      <c r="E73" s="2"/>
      <c r="F73" s="2"/>
      <c r="G73" s="2"/>
      <c r="H73" s="2"/>
      <c r="I73" s="2"/>
      <c r="J73" s="5"/>
    </row>
    <row r="74" spans="1:10" x14ac:dyDescent="0.25">
      <c r="A74" s="5"/>
      <c r="B74" s="2">
        <v>19</v>
      </c>
      <c r="C74" s="2" t="s">
        <v>34</v>
      </c>
      <c r="D74" s="2" t="s">
        <v>33</v>
      </c>
      <c r="E74" s="2" t="s">
        <v>113</v>
      </c>
      <c r="F74" s="2">
        <v>181.5</v>
      </c>
      <c r="G74" s="2">
        <v>70</v>
      </c>
      <c r="H74" s="2">
        <v>69.8</v>
      </c>
      <c r="I74" s="2">
        <v>1</v>
      </c>
      <c r="J74" s="5"/>
    </row>
    <row r="75" spans="1:10" x14ac:dyDescent="0.25">
      <c r="A75" s="4"/>
      <c r="B75" s="2">
        <v>9</v>
      </c>
      <c r="C75" s="2" t="s">
        <v>111</v>
      </c>
      <c r="D75" s="2" t="s">
        <v>112</v>
      </c>
      <c r="E75" s="2" t="s">
        <v>113</v>
      </c>
      <c r="F75" s="2">
        <v>175.5</v>
      </c>
      <c r="G75" s="2">
        <v>68</v>
      </c>
      <c r="H75" s="2">
        <v>67.5</v>
      </c>
      <c r="I75" s="2">
        <v>2</v>
      </c>
      <c r="J75" s="5"/>
    </row>
    <row r="76" spans="1:10" x14ac:dyDescent="0.25">
      <c r="A76" s="4"/>
      <c r="B76" s="2">
        <v>17</v>
      </c>
      <c r="C76" s="2" t="s">
        <v>36</v>
      </c>
      <c r="D76" s="2" t="s">
        <v>35</v>
      </c>
      <c r="E76" s="2" t="s">
        <v>113</v>
      </c>
      <c r="F76" s="2">
        <v>173</v>
      </c>
      <c r="G76" s="2">
        <v>68</v>
      </c>
      <c r="H76" s="2">
        <v>66.53</v>
      </c>
      <c r="I76" s="2">
        <v>3</v>
      </c>
      <c r="J76" s="5"/>
    </row>
    <row r="77" spans="1:10" x14ac:dyDescent="0.25">
      <c r="A77" s="9"/>
      <c r="B77" s="10"/>
      <c r="C77" s="10"/>
      <c r="D77" s="10"/>
      <c r="E77" s="10"/>
      <c r="F77" s="10"/>
      <c r="G77" s="10"/>
      <c r="H77" s="10"/>
      <c r="I77" s="10"/>
      <c r="J77" s="11"/>
    </row>
    <row r="78" spans="1:10" x14ac:dyDescent="0.25">
      <c r="A78" s="7" t="s">
        <v>54</v>
      </c>
      <c r="B78" s="2"/>
      <c r="C78" s="2"/>
      <c r="D78" s="2"/>
      <c r="E78" s="2"/>
      <c r="F78" s="2"/>
      <c r="G78" s="2"/>
      <c r="H78" s="2"/>
      <c r="I78" s="2"/>
      <c r="J78" s="5"/>
    </row>
    <row r="79" spans="1:10" x14ac:dyDescent="0.25">
      <c r="A79" s="4"/>
      <c r="B79" s="2">
        <v>9</v>
      </c>
      <c r="C79" s="2" t="s">
        <v>111</v>
      </c>
      <c r="D79" s="2" t="s">
        <v>112</v>
      </c>
      <c r="E79" s="2" t="s">
        <v>113</v>
      </c>
      <c r="F79" s="2">
        <v>143.5</v>
      </c>
      <c r="G79" s="2">
        <v>37</v>
      </c>
      <c r="H79" s="2">
        <v>62.39</v>
      </c>
      <c r="I79" s="2">
        <v>1</v>
      </c>
      <c r="J79" s="5"/>
    </row>
    <row r="80" spans="1:10" x14ac:dyDescent="0.25">
      <c r="A80" s="5"/>
      <c r="B80" s="2">
        <v>27</v>
      </c>
      <c r="C80" s="2" t="s">
        <v>38</v>
      </c>
      <c r="D80" s="2" t="s">
        <v>37</v>
      </c>
      <c r="E80" s="2" t="s">
        <v>117</v>
      </c>
      <c r="F80" s="2">
        <v>133.5</v>
      </c>
      <c r="G80" s="2">
        <v>35</v>
      </c>
      <c r="H80" s="2">
        <v>58.04</v>
      </c>
      <c r="I80" s="2">
        <v>2</v>
      </c>
      <c r="J80" s="5"/>
    </row>
    <row r="81" spans="1:10" x14ac:dyDescent="0.25">
      <c r="A81" s="9"/>
      <c r="B81" s="10"/>
      <c r="C81" s="10"/>
      <c r="D81" s="10"/>
      <c r="E81" s="10"/>
      <c r="F81" s="10"/>
      <c r="G81" s="10"/>
      <c r="H81" s="10"/>
      <c r="I81" s="10"/>
      <c r="J81" s="11"/>
    </row>
    <row r="82" spans="1:10" x14ac:dyDescent="0.25">
      <c r="A82" s="7" t="s">
        <v>55</v>
      </c>
      <c r="B82" s="2"/>
      <c r="C82" s="2"/>
      <c r="D82" s="2" t="s">
        <v>10</v>
      </c>
      <c r="E82" s="2"/>
      <c r="F82" s="2"/>
      <c r="G82" s="2"/>
      <c r="H82" s="2"/>
      <c r="I82" s="2"/>
      <c r="J82" s="5"/>
    </row>
    <row r="83" spans="1:10" x14ac:dyDescent="0.25">
      <c r="A83" s="4"/>
      <c r="B83" s="2">
        <v>18</v>
      </c>
      <c r="C83" s="2" t="s">
        <v>43</v>
      </c>
      <c r="D83" s="2" t="s">
        <v>42</v>
      </c>
      <c r="E83" s="2" t="s">
        <v>113</v>
      </c>
      <c r="F83" s="2">
        <v>180</v>
      </c>
      <c r="G83" s="2">
        <v>58</v>
      </c>
      <c r="H83" s="2">
        <v>68.959999999999994</v>
      </c>
      <c r="I83" s="2">
        <v>1</v>
      </c>
      <c r="J83" s="5"/>
    </row>
    <row r="84" spans="1:10" x14ac:dyDescent="0.25">
      <c r="A84" s="4"/>
      <c r="B84" s="2">
        <v>15</v>
      </c>
      <c r="C84" s="2" t="s">
        <v>41</v>
      </c>
      <c r="D84" s="2" t="s">
        <v>40</v>
      </c>
      <c r="E84" s="2" t="s">
        <v>113</v>
      </c>
      <c r="F84" s="2">
        <v>174.5</v>
      </c>
      <c r="G84" s="2">
        <v>56</v>
      </c>
      <c r="H84" s="2">
        <v>67.11</v>
      </c>
      <c r="I84" s="2">
        <v>2</v>
      </c>
      <c r="J84" s="5"/>
    </row>
    <row r="85" spans="1:10" x14ac:dyDescent="0.25">
      <c r="A85" s="9"/>
      <c r="B85" s="10"/>
      <c r="C85" s="10"/>
      <c r="D85" s="10"/>
      <c r="E85" s="10"/>
      <c r="F85" s="10"/>
      <c r="G85" s="10"/>
      <c r="H85" s="10"/>
      <c r="I85" s="10"/>
      <c r="J85" s="11"/>
    </row>
    <row r="86" spans="1:10" x14ac:dyDescent="0.25">
      <c r="A86" s="7" t="s">
        <v>56</v>
      </c>
      <c r="B86" s="2"/>
      <c r="C86" s="2"/>
      <c r="D86" s="2" t="s">
        <v>10</v>
      </c>
      <c r="E86" s="2"/>
      <c r="F86" s="2"/>
      <c r="G86" s="2"/>
      <c r="H86" s="2"/>
      <c r="I86" s="2"/>
      <c r="J86" s="5"/>
    </row>
    <row r="87" spans="1:10" x14ac:dyDescent="0.25">
      <c r="A87" s="4"/>
      <c r="B87" s="2">
        <v>14</v>
      </c>
      <c r="C87" s="2" t="s">
        <v>45</v>
      </c>
      <c r="D87" s="2" t="s">
        <v>44</v>
      </c>
      <c r="E87" s="2" t="s">
        <v>113</v>
      </c>
      <c r="F87" s="2">
        <v>203.5</v>
      </c>
      <c r="G87" s="2">
        <v>56</v>
      </c>
      <c r="H87" s="2">
        <v>67.83</v>
      </c>
      <c r="I87" s="2">
        <v>1</v>
      </c>
      <c r="J87" s="5"/>
    </row>
    <row r="88" spans="1:10" x14ac:dyDescent="0.25">
      <c r="A88" s="4"/>
      <c r="B88" s="2">
        <v>18</v>
      </c>
      <c r="C88" s="2" t="s">
        <v>43</v>
      </c>
      <c r="D88" s="2" t="s">
        <v>42</v>
      </c>
      <c r="E88" s="2" t="s">
        <v>113</v>
      </c>
      <c r="F88" s="2">
        <v>197</v>
      </c>
      <c r="G88" s="2">
        <v>54</v>
      </c>
      <c r="H88" s="2">
        <v>65.66</v>
      </c>
      <c r="I88" s="2">
        <v>2</v>
      </c>
      <c r="J88" s="5"/>
    </row>
    <row r="89" spans="1:10" x14ac:dyDescent="0.25">
      <c r="A89" s="9"/>
      <c r="B89" s="10">
        <v>20</v>
      </c>
      <c r="C89" s="10"/>
      <c r="D89" s="10"/>
      <c r="E89" s="10"/>
      <c r="F89" s="10"/>
      <c r="G89" s="10"/>
      <c r="H89" s="10"/>
      <c r="I89" s="10"/>
      <c r="J89" s="11"/>
    </row>
    <row r="90" spans="1:10" x14ac:dyDescent="0.25">
      <c r="A90" s="7" t="s">
        <v>57</v>
      </c>
      <c r="B90" s="2"/>
      <c r="C90" s="2"/>
      <c r="D90" s="2"/>
      <c r="E90" s="2"/>
      <c r="F90" s="2"/>
      <c r="G90" s="2"/>
      <c r="H90" s="2"/>
      <c r="I90" s="2"/>
      <c r="J90" s="5"/>
    </row>
    <row r="91" spans="1:10" x14ac:dyDescent="0.25">
      <c r="A91" s="4"/>
      <c r="B91" s="2">
        <v>14</v>
      </c>
      <c r="C91" s="2" t="s">
        <v>45</v>
      </c>
      <c r="D91" s="2" t="s">
        <v>44</v>
      </c>
      <c r="E91" s="2" t="s">
        <v>113</v>
      </c>
      <c r="F91" s="2">
        <v>220.5</v>
      </c>
      <c r="G91" s="2">
        <v>56</v>
      </c>
      <c r="H91" s="2">
        <v>71.12</v>
      </c>
      <c r="I91" s="2"/>
      <c r="J91" s="5"/>
    </row>
    <row r="92" spans="1:10" x14ac:dyDescent="0.25">
      <c r="A92" s="9"/>
      <c r="B92" s="10">
        <v>20</v>
      </c>
      <c r="C92" s="10" t="s">
        <v>47</v>
      </c>
      <c r="D92" s="10" t="s">
        <v>46</v>
      </c>
      <c r="E92" s="10" t="s">
        <v>113</v>
      </c>
      <c r="F92" s="10"/>
      <c r="G92" s="10"/>
      <c r="H92" s="10"/>
      <c r="I92" s="10"/>
      <c r="J92" s="11"/>
    </row>
  </sheetData>
  <sortState ref="B83:I84">
    <sortCondition ref="I83:I84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F7" sqref="F7"/>
    </sheetView>
  </sheetViews>
  <sheetFormatPr defaultRowHeight="15" x14ac:dyDescent="0.25"/>
  <cols>
    <col min="1" max="1" width="24.28515625" bestFit="1" customWidth="1"/>
    <col min="2" max="2" width="4.7109375" bestFit="1" customWidth="1"/>
  </cols>
  <sheetData>
    <row r="3" spans="1:2" ht="23.25" x14ac:dyDescent="0.35">
      <c r="A3" s="1" t="s">
        <v>16</v>
      </c>
      <c r="B3" s="1">
        <v>15</v>
      </c>
    </row>
    <row r="4" spans="1:2" ht="23.25" x14ac:dyDescent="0.35">
      <c r="A4" s="1" t="s">
        <v>37</v>
      </c>
      <c r="B4" s="1">
        <v>20</v>
      </c>
    </row>
    <row r="5" spans="1:2" ht="23.25" x14ac:dyDescent="0.35">
      <c r="A5" s="1" t="s">
        <v>39</v>
      </c>
      <c r="B5" s="1">
        <v>40</v>
      </c>
    </row>
    <row r="6" spans="1:2" ht="23.25" x14ac:dyDescent="0.35">
      <c r="A6" s="1" t="s">
        <v>67</v>
      </c>
      <c r="B6" s="1">
        <v>16</v>
      </c>
    </row>
    <row r="7" spans="1:2" ht="23.25" x14ac:dyDescent="0.35">
      <c r="A7" s="1" t="s">
        <v>85</v>
      </c>
      <c r="B7" s="1">
        <v>16</v>
      </c>
    </row>
    <row r="8" spans="1:2" ht="23.25" x14ac:dyDescent="0.35">
      <c r="A8" s="1" t="s">
        <v>82</v>
      </c>
      <c r="B8" s="1">
        <v>16</v>
      </c>
    </row>
    <row r="9" spans="1:2" ht="23.25" x14ac:dyDescent="0.35">
      <c r="A9" s="1" t="s">
        <v>103</v>
      </c>
      <c r="B9" s="1">
        <v>16</v>
      </c>
    </row>
    <row r="10" spans="1:2" ht="23.25" x14ac:dyDescent="0.35">
      <c r="A10" s="1" t="s">
        <v>105</v>
      </c>
      <c r="B10" s="1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7"/>
  <sheetViews>
    <sheetView topLeftCell="AR1" workbookViewId="0">
      <selection activeCell="BC26" sqref="BC26"/>
    </sheetView>
  </sheetViews>
  <sheetFormatPr defaultRowHeight="15" x14ac:dyDescent="0.25"/>
  <sheetData>
    <row r="1" spans="1:55" x14ac:dyDescent="0.25">
      <c r="A1">
        <v>32</v>
      </c>
      <c r="B1">
        <v>26</v>
      </c>
      <c r="C1">
        <v>16</v>
      </c>
      <c r="D1">
        <v>28</v>
      </c>
      <c r="E1">
        <v>26</v>
      </c>
      <c r="H1">
        <v>25</v>
      </c>
      <c r="I1">
        <v>33</v>
      </c>
      <c r="J1">
        <v>10</v>
      </c>
      <c r="K1">
        <v>36</v>
      </c>
      <c r="L1">
        <v>29</v>
      </c>
      <c r="M1">
        <v>22</v>
      </c>
      <c r="N1">
        <v>24</v>
      </c>
      <c r="O1">
        <v>33</v>
      </c>
      <c r="P1">
        <v>10</v>
      </c>
      <c r="Q1">
        <v>37</v>
      </c>
      <c r="S1">
        <v>38</v>
      </c>
      <c r="T1">
        <v>34</v>
      </c>
      <c r="U1">
        <v>38</v>
      </c>
      <c r="V1">
        <v>34</v>
      </c>
      <c r="X1">
        <v>19</v>
      </c>
      <c r="Y1">
        <v>19</v>
      </c>
      <c r="Z1">
        <v>9</v>
      </c>
      <c r="AA1">
        <v>17</v>
      </c>
      <c r="AD1">
        <v>30</v>
      </c>
      <c r="AE1">
        <v>27</v>
      </c>
      <c r="AF1">
        <v>9</v>
      </c>
      <c r="AG1">
        <v>15</v>
      </c>
      <c r="AK1">
        <v>14</v>
      </c>
      <c r="AL1">
        <v>18</v>
      </c>
      <c r="AN1">
        <v>14</v>
      </c>
      <c r="AP1">
        <v>47</v>
      </c>
      <c r="AQ1">
        <v>45</v>
      </c>
      <c r="AR1">
        <v>46</v>
      </c>
      <c r="AS1">
        <v>58</v>
      </c>
      <c r="AT1">
        <v>60</v>
      </c>
      <c r="AV1">
        <v>43</v>
      </c>
      <c r="AW1">
        <v>44</v>
      </c>
      <c r="AX1">
        <v>55</v>
      </c>
      <c r="AY1">
        <v>57</v>
      </c>
      <c r="AZ1">
        <v>56</v>
      </c>
      <c r="BC1">
        <v>61</v>
      </c>
    </row>
    <row r="2" spans="1:55" x14ac:dyDescent="0.25">
      <c r="A2">
        <v>6.5</v>
      </c>
      <c r="B2">
        <v>6</v>
      </c>
      <c r="C2">
        <v>6.5</v>
      </c>
      <c r="D2">
        <v>7</v>
      </c>
      <c r="E2">
        <v>6.5</v>
      </c>
      <c r="H2">
        <v>6.5</v>
      </c>
      <c r="I2">
        <v>7</v>
      </c>
      <c r="J2">
        <v>7</v>
      </c>
      <c r="K2">
        <v>6.5</v>
      </c>
      <c r="L2">
        <v>6.5</v>
      </c>
      <c r="M2">
        <v>6</v>
      </c>
      <c r="N2">
        <v>6.5</v>
      </c>
      <c r="O2">
        <v>6</v>
      </c>
      <c r="P2">
        <v>6.5</v>
      </c>
      <c r="Q2">
        <v>6</v>
      </c>
      <c r="S2">
        <v>8</v>
      </c>
      <c r="T2">
        <v>7</v>
      </c>
      <c r="U2">
        <v>7.6</v>
      </c>
      <c r="V2">
        <v>6.5</v>
      </c>
      <c r="X2">
        <v>7</v>
      </c>
      <c r="Y2">
        <v>7</v>
      </c>
      <c r="Z2">
        <v>6.5</v>
      </c>
      <c r="AA2">
        <v>6.5</v>
      </c>
      <c r="AD2">
        <v>6.5</v>
      </c>
      <c r="AE2">
        <v>6.5</v>
      </c>
      <c r="AF2">
        <v>6.5</v>
      </c>
      <c r="AG2">
        <v>7</v>
      </c>
      <c r="AK2">
        <v>7.5</v>
      </c>
      <c r="AL2">
        <v>5.5</v>
      </c>
      <c r="AN2">
        <v>7</v>
      </c>
      <c r="AP2">
        <v>6.5</v>
      </c>
      <c r="AQ2">
        <v>6.5</v>
      </c>
      <c r="AR2">
        <v>6</v>
      </c>
      <c r="AS2">
        <v>6.5</v>
      </c>
      <c r="AT2">
        <v>6.5</v>
      </c>
      <c r="AV2">
        <v>6</v>
      </c>
      <c r="AW2">
        <v>7</v>
      </c>
      <c r="AX2">
        <v>6</v>
      </c>
      <c r="AY2">
        <v>7.5</v>
      </c>
      <c r="AZ2">
        <v>7.5</v>
      </c>
      <c r="BC2">
        <v>8</v>
      </c>
    </row>
    <row r="3" spans="1:55" x14ac:dyDescent="0.25">
      <c r="A3">
        <v>6.5</v>
      </c>
      <c r="B3">
        <v>7</v>
      </c>
      <c r="C3">
        <v>6</v>
      </c>
      <c r="D3">
        <v>7</v>
      </c>
      <c r="E3">
        <v>7</v>
      </c>
      <c r="H3">
        <v>6.5</v>
      </c>
      <c r="I3">
        <v>6</v>
      </c>
      <c r="J3">
        <v>7</v>
      </c>
      <c r="K3">
        <v>6.5</v>
      </c>
      <c r="L3">
        <v>7</v>
      </c>
      <c r="M3">
        <v>6</v>
      </c>
      <c r="N3">
        <v>6</v>
      </c>
      <c r="O3">
        <v>6.5</v>
      </c>
      <c r="P3">
        <v>6.5</v>
      </c>
      <c r="Q3">
        <v>6</v>
      </c>
      <c r="S3">
        <v>7</v>
      </c>
      <c r="T3">
        <v>6.5</v>
      </c>
      <c r="U3">
        <v>7</v>
      </c>
      <c r="V3">
        <v>6</v>
      </c>
      <c r="X3">
        <v>7</v>
      </c>
      <c r="Y3">
        <v>7</v>
      </c>
      <c r="Z3">
        <v>6.5</v>
      </c>
      <c r="AA3">
        <v>6</v>
      </c>
      <c r="AD3">
        <v>6.5</v>
      </c>
      <c r="AE3">
        <v>7</v>
      </c>
      <c r="AF3">
        <v>6</v>
      </c>
      <c r="AG3">
        <v>7</v>
      </c>
      <c r="AK3">
        <v>7</v>
      </c>
      <c r="AL3">
        <v>6.5</v>
      </c>
      <c r="AN3">
        <v>7.5</v>
      </c>
      <c r="AP3">
        <v>6</v>
      </c>
      <c r="AQ3">
        <v>6.5</v>
      </c>
      <c r="AR3">
        <v>6</v>
      </c>
      <c r="AS3">
        <v>6</v>
      </c>
      <c r="AT3">
        <v>7</v>
      </c>
      <c r="AV3">
        <v>6</v>
      </c>
      <c r="AW3">
        <v>7</v>
      </c>
      <c r="AX3">
        <v>6.5</v>
      </c>
      <c r="AY3">
        <v>7</v>
      </c>
      <c r="AZ3">
        <v>6.5</v>
      </c>
      <c r="BC3">
        <v>5</v>
      </c>
    </row>
    <row r="4" spans="1:55" x14ac:dyDescent="0.25">
      <c r="A4">
        <v>6.5</v>
      </c>
      <c r="B4">
        <v>7</v>
      </c>
      <c r="C4">
        <v>6.5</v>
      </c>
      <c r="D4">
        <v>6</v>
      </c>
      <c r="E4">
        <v>6.5</v>
      </c>
      <c r="H4">
        <v>6.5</v>
      </c>
      <c r="I4">
        <v>6</v>
      </c>
      <c r="J4">
        <v>6.5</v>
      </c>
      <c r="K4">
        <v>6.5</v>
      </c>
      <c r="L4">
        <v>6.5</v>
      </c>
      <c r="M4">
        <v>6.5</v>
      </c>
      <c r="N4">
        <v>6.5</v>
      </c>
      <c r="O4">
        <v>6.5</v>
      </c>
      <c r="P4">
        <v>6.5</v>
      </c>
      <c r="Q4">
        <v>7.5</v>
      </c>
      <c r="S4">
        <v>7</v>
      </c>
      <c r="T4">
        <v>6.5</v>
      </c>
      <c r="U4">
        <v>7</v>
      </c>
      <c r="V4">
        <v>6.5</v>
      </c>
      <c r="X4">
        <v>7</v>
      </c>
      <c r="Y4">
        <v>7</v>
      </c>
      <c r="Z4">
        <v>7</v>
      </c>
      <c r="AA4">
        <v>6.5</v>
      </c>
      <c r="AD4">
        <v>6.5</v>
      </c>
      <c r="AE4">
        <v>6.5</v>
      </c>
      <c r="AF4">
        <v>6.5</v>
      </c>
      <c r="AG4">
        <v>7.5</v>
      </c>
      <c r="AK4">
        <v>7</v>
      </c>
      <c r="AL4">
        <v>6.5</v>
      </c>
      <c r="AN4">
        <v>7.5</v>
      </c>
      <c r="AP4">
        <v>6.5</v>
      </c>
      <c r="AQ4">
        <v>6</v>
      </c>
      <c r="AR4">
        <v>5.5</v>
      </c>
      <c r="AS4">
        <v>6</v>
      </c>
      <c r="AT4">
        <v>7</v>
      </c>
      <c r="AV4">
        <v>6</v>
      </c>
      <c r="AW4">
        <v>7</v>
      </c>
      <c r="AX4">
        <v>6.5</v>
      </c>
      <c r="AY4">
        <v>7.5</v>
      </c>
      <c r="AZ4">
        <v>7</v>
      </c>
      <c r="BC4">
        <v>7</v>
      </c>
    </row>
    <row r="5" spans="1:55" x14ac:dyDescent="0.25">
      <c r="A5">
        <v>6.5</v>
      </c>
      <c r="B5">
        <v>6.5</v>
      </c>
      <c r="C5">
        <v>6</v>
      </c>
      <c r="D5">
        <v>6</v>
      </c>
      <c r="E5">
        <v>6</v>
      </c>
      <c r="H5">
        <v>6</v>
      </c>
      <c r="I5">
        <v>6</v>
      </c>
      <c r="J5">
        <v>6.5</v>
      </c>
      <c r="K5">
        <v>6</v>
      </c>
      <c r="L5">
        <v>6</v>
      </c>
      <c r="M5">
        <v>6</v>
      </c>
      <c r="N5">
        <v>6.5</v>
      </c>
      <c r="O5">
        <v>6.5</v>
      </c>
      <c r="P5">
        <v>6.5</v>
      </c>
      <c r="Q5">
        <v>6.5</v>
      </c>
      <c r="S5">
        <v>7</v>
      </c>
      <c r="T5">
        <v>7</v>
      </c>
      <c r="U5">
        <v>7</v>
      </c>
      <c r="V5">
        <v>6</v>
      </c>
      <c r="X5">
        <v>7</v>
      </c>
      <c r="Y5">
        <v>7</v>
      </c>
      <c r="Z5">
        <v>7</v>
      </c>
      <c r="AA5">
        <v>7</v>
      </c>
      <c r="AD5">
        <v>6.5</v>
      </c>
      <c r="AE5">
        <v>6.5</v>
      </c>
      <c r="AF5">
        <v>7</v>
      </c>
      <c r="AG5">
        <v>7</v>
      </c>
      <c r="AK5">
        <v>6</v>
      </c>
      <c r="AL5">
        <v>7</v>
      </c>
      <c r="AN5">
        <v>6</v>
      </c>
      <c r="AP5">
        <v>7</v>
      </c>
      <c r="AQ5">
        <v>6</v>
      </c>
      <c r="AR5">
        <v>6</v>
      </c>
      <c r="AS5">
        <v>6.5</v>
      </c>
      <c r="AT5">
        <v>7</v>
      </c>
      <c r="AV5">
        <v>7</v>
      </c>
      <c r="AW5">
        <v>6.5</v>
      </c>
      <c r="AX5">
        <v>7</v>
      </c>
      <c r="AY5">
        <v>7</v>
      </c>
      <c r="AZ5">
        <v>6.5</v>
      </c>
      <c r="BC5">
        <v>7</v>
      </c>
    </row>
    <row r="6" spans="1:55" x14ac:dyDescent="0.25">
      <c r="A6">
        <v>7</v>
      </c>
      <c r="B6">
        <v>6.5</v>
      </c>
      <c r="C6">
        <v>6</v>
      </c>
      <c r="D6">
        <v>6</v>
      </c>
      <c r="E6">
        <v>5</v>
      </c>
      <c r="H6">
        <v>6</v>
      </c>
      <c r="I6">
        <v>7</v>
      </c>
      <c r="J6">
        <v>6.5</v>
      </c>
      <c r="K6">
        <v>7</v>
      </c>
      <c r="L6">
        <v>7</v>
      </c>
      <c r="M6">
        <v>6</v>
      </c>
      <c r="N6">
        <v>6.5</v>
      </c>
      <c r="O6">
        <v>7.5</v>
      </c>
      <c r="P6">
        <v>7</v>
      </c>
      <c r="Q6">
        <v>6</v>
      </c>
      <c r="S6">
        <v>7</v>
      </c>
      <c r="T6">
        <v>6.5</v>
      </c>
      <c r="U6">
        <v>6.5</v>
      </c>
      <c r="V6">
        <v>6.5</v>
      </c>
      <c r="X6">
        <v>6.5</v>
      </c>
      <c r="Y6">
        <v>7</v>
      </c>
      <c r="Z6">
        <v>7</v>
      </c>
      <c r="AA6">
        <v>7</v>
      </c>
      <c r="AD6">
        <v>6.5</v>
      </c>
      <c r="AE6">
        <v>6</v>
      </c>
      <c r="AF6">
        <v>6.5</v>
      </c>
      <c r="AG6">
        <v>7.5</v>
      </c>
      <c r="AK6">
        <v>6.5</v>
      </c>
      <c r="AL6">
        <v>5.5</v>
      </c>
      <c r="AN6">
        <v>6.5</v>
      </c>
      <c r="AP6">
        <v>11</v>
      </c>
      <c r="AQ6">
        <v>10</v>
      </c>
      <c r="AR6">
        <v>10</v>
      </c>
      <c r="AS6">
        <v>12</v>
      </c>
      <c r="AT6">
        <v>11</v>
      </c>
      <c r="AV6">
        <v>6.5</v>
      </c>
      <c r="AW6">
        <v>6</v>
      </c>
      <c r="AX6">
        <v>6</v>
      </c>
      <c r="AY6">
        <v>6.5</v>
      </c>
      <c r="AZ6">
        <v>4</v>
      </c>
      <c r="BC6">
        <v>6</v>
      </c>
    </row>
    <row r="7" spans="1:55" x14ac:dyDescent="0.25">
      <c r="A7">
        <v>7</v>
      </c>
      <c r="B7">
        <v>7</v>
      </c>
      <c r="C7">
        <v>6</v>
      </c>
      <c r="D7">
        <v>6.5</v>
      </c>
      <c r="E7">
        <v>7</v>
      </c>
      <c r="H7">
        <v>4</v>
      </c>
      <c r="I7">
        <v>7</v>
      </c>
      <c r="J7">
        <v>6.5</v>
      </c>
      <c r="K7">
        <v>6.5</v>
      </c>
      <c r="L7">
        <v>6.5</v>
      </c>
      <c r="M7">
        <v>6.5</v>
      </c>
      <c r="N7">
        <v>7</v>
      </c>
      <c r="O7">
        <v>6.5</v>
      </c>
      <c r="P7">
        <v>6.5</v>
      </c>
      <c r="Q7">
        <v>7</v>
      </c>
      <c r="S7">
        <v>6.5</v>
      </c>
      <c r="T7">
        <v>6</v>
      </c>
      <c r="U7">
        <v>7</v>
      </c>
      <c r="V7">
        <v>7</v>
      </c>
      <c r="X7">
        <v>6.5</v>
      </c>
      <c r="Y7">
        <v>7</v>
      </c>
      <c r="Z7">
        <v>6</v>
      </c>
      <c r="AA7">
        <v>6</v>
      </c>
      <c r="AD7">
        <v>6</v>
      </c>
      <c r="AE7">
        <v>5</v>
      </c>
      <c r="AF7">
        <v>6</v>
      </c>
      <c r="AG7">
        <v>7</v>
      </c>
      <c r="AK7">
        <v>6</v>
      </c>
      <c r="AL7">
        <v>7</v>
      </c>
      <c r="AN7">
        <v>7</v>
      </c>
      <c r="AP7">
        <v>6.5</v>
      </c>
      <c r="AQ7">
        <v>6.5</v>
      </c>
      <c r="AR7">
        <v>6.5</v>
      </c>
      <c r="AS7">
        <v>6</v>
      </c>
      <c r="AT7">
        <v>7</v>
      </c>
      <c r="AV7">
        <v>6.5</v>
      </c>
      <c r="AW7">
        <v>6.5</v>
      </c>
      <c r="AX7">
        <v>6.5</v>
      </c>
      <c r="AY7">
        <v>6</v>
      </c>
      <c r="AZ7">
        <v>5.5</v>
      </c>
      <c r="BC7">
        <v>5.5</v>
      </c>
    </row>
    <row r="8" spans="1:55" x14ac:dyDescent="0.25">
      <c r="A8">
        <v>7</v>
      </c>
      <c r="B8">
        <v>7</v>
      </c>
      <c r="C8">
        <v>6.5</v>
      </c>
      <c r="D8">
        <v>6.5</v>
      </c>
      <c r="E8">
        <v>7</v>
      </c>
      <c r="H8">
        <v>6</v>
      </c>
      <c r="I8">
        <v>7</v>
      </c>
      <c r="J8">
        <v>6.5</v>
      </c>
      <c r="K8">
        <v>6.5</v>
      </c>
      <c r="L8">
        <v>6.5</v>
      </c>
      <c r="M8">
        <v>6</v>
      </c>
      <c r="N8">
        <v>3</v>
      </c>
      <c r="O8">
        <v>6.5</v>
      </c>
      <c r="P8">
        <v>6.5</v>
      </c>
      <c r="Q8">
        <v>6.5</v>
      </c>
      <c r="S8">
        <v>7</v>
      </c>
      <c r="T8">
        <v>6</v>
      </c>
      <c r="U8">
        <v>6.5</v>
      </c>
      <c r="V8">
        <v>6.5</v>
      </c>
      <c r="X8">
        <v>7</v>
      </c>
      <c r="Y8">
        <v>6.5</v>
      </c>
      <c r="Z8">
        <v>6.5</v>
      </c>
      <c r="AA8">
        <v>7.5</v>
      </c>
      <c r="AD8">
        <v>6</v>
      </c>
      <c r="AE8">
        <v>6.5</v>
      </c>
      <c r="AF8">
        <v>7</v>
      </c>
      <c r="AG8">
        <v>6.5</v>
      </c>
      <c r="AK8">
        <v>6</v>
      </c>
      <c r="AL8">
        <v>6.5</v>
      </c>
      <c r="AN8">
        <v>8</v>
      </c>
      <c r="AP8">
        <v>7</v>
      </c>
      <c r="AQ8">
        <v>7</v>
      </c>
      <c r="AR8">
        <v>6.5</v>
      </c>
      <c r="AS8">
        <v>7</v>
      </c>
      <c r="AT8">
        <v>7</v>
      </c>
      <c r="AV8">
        <v>6</v>
      </c>
      <c r="AW8">
        <v>6.5</v>
      </c>
      <c r="AX8">
        <v>6</v>
      </c>
      <c r="AY8">
        <v>6</v>
      </c>
      <c r="AZ8">
        <v>7</v>
      </c>
      <c r="BC8">
        <v>7</v>
      </c>
    </row>
    <row r="9" spans="1:55" x14ac:dyDescent="0.25">
      <c r="A9">
        <v>12</v>
      </c>
      <c r="B9">
        <v>12</v>
      </c>
      <c r="C9">
        <v>12</v>
      </c>
      <c r="D9">
        <v>6</v>
      </c>
      <c r="E9">
        <v>7</v>
      </c>
      <c r="H9">
        <v>6</v>
      </c>
      <c r="I9">
        <v>7</v>
      </c>
      <c r="J9">
        <v>7</v>
      </c>
      <c r="K9">
        <v>7</v>
      </c>
      <c r="L9">
        <v>7</v>
      </c>
      <c r="M9">
        <v>6</v>
      </c>
      <c r="N9">
        <v>6</v>
      </c>
      <c r="O9">
        <v>6</v>
      </c>
      <c r="P9">
        <v>6.5</v>
      </c>
      <c r="Q9">
        <v>6.5</v>
      </c>
      <c r="S9">
        <v>6</v>
      </c>
      <c r="T9">
        <v>6</v>
      </c>
      <c r="U9">
        <v>7</v>
      </c>
      <c r="V9">
        <v>6.5</v>
      </c>
      <c r="X9">
        <v>7</v>
      </c>
      <c r="Y9">
        <v>7</v>
      </c>
      <c r="Z9">
        <v>7</v>
      </c>
      <c r="AA9">
        <v>7.5</v>
      </c>
      <c r="AD9">
        <v>5</v>
      </c>
      <c r="AE9">
        <v>6</v>
      </c>
      <c r="AF9">
        <v>6</v>
      </c>
      <c r="AG9">
        <v>14</v>
      </c>
      <c r="AK9">
        <v>7</v>
      </c>
      <c r="AL9">
        <v>7</v>
      </c>
      <c r="AN9">
        <v>8</v>
      </c>
      <c r="AP9">
        <v>6</v>
      </c>
      <c r="AQ9">
        <v>6.5</v>
      </c>
      <c r="AR9">
        <v>4.5</v>
      </c>
      <c r="AS9">
        <v>6</v>
      </c>
      <c r="AT9">
        <v>4.5</v>
      </c>
      <c r="AV9">
        <v>7</v>
      </c>
      <c r="AW9">
        <v>6</v>
      </c>
      <c r="AX9">
        <v>6.5</v>
      </c>
      <c r="AY9">
        <v>4</v>
      </c>
      <c r="AZ9">
        <v>7</v>
      </c>
      <c r="BC9">
        <v>6.5</v>
      </c>
    </row>
    <row r="10" spans="1:55" x14ac:dyDescent="0.25">
      <c r="A10">
        <v>6.5</v>
      </c>
      <c r="B10">
        <v>6.5</v>
      </c>
      <c r="C10">
        <v>6.5</v>
      </c>
      <c r="D10">
        <v>6</v>
      </c>
      <c r="E10">
        <v>6.5</v>
      </c>
      <c r="H10">
        <v>12</v>
      </c>
      <c r="I10">
        <v>12</v>
      </c>
      <c r="J10">
        <v>13</v>
      </c>
      <c r="K10">
        <v>13</v>
      </c>
      <c r="L10">
        <v>13</v>
      </c>
      <c r="M10">
        <v>6</v>
      </c>
      <c r="N10">
        <v>6</v>
      </c>
      <c r="O10">
        <v>6</v>
      </c>
      <c r="P10">
        <v>6.5</v>
      </c>
      <c r="Q10">
        <v>6.5</v>
      </c>
      <c r="S10">
        <v>7</v>
      </c>
      <c r="T10">
        <v>6</v>
      </c>
      <c r="U10">
        <v>6.5</v>
      </c>
      <c r="V10">
        <v>6</v>
      </c>
      <c r="X10">
        <v>13</v>
      </c>
      <c r="Y10">
        <v>7</v>
      </c>
      <c r="Z10">
        <v>7</v>
      </c>
      <c r="AA10">
        <v>7</v>
      </c>
      <c r="AD10">
        <v>6.5</v>
      </c>
      <c r="AE10">
        <v>6.5</v>
      </c>
      <c r="AF10">
        <v>6.5</v>
      </c>
      <c r="AG10">
        <v>7</v>
      </c>
      <c r="AK10">
        <v>7.5</v>
      </c>
      <c r="AL10">
        <v>6.5</v>
      </c>
      <c r="AN10">
        <v>6.5</v>
      </c>
      <c r="AP10">
        <v>6</v>
      </c>
      <c r="AQ10">
        <v>6.5</v>
      </c>
      <c r="AR10">
        <v>6</v>
      </c>
      <c r="AS10">
        <v>6</v>
      </c>
      <c r="AT10">
        <v>7</v>
      </c>
      <c r="AV10">
        <v>6.5</v>
      </c>
      <c r="AW10">
        <v>6</v>
      </c>
      <c r="AX10">
        <v>6</v>
      </c>
      <c r="AY10">
        <v>6</v>
      </c>
      <c r="AZ10">
        <v>6.5</v>
      </c>
      <c r="BC10">
        <v>7</v>
      </c>
    </row>
    <row r="11" spans="1:55" x14ac:dyDescent="0.25">
      <c r="A11">
        <v>7</v>
      </c>
      <c r="B11">
        <v>6.5</v>
      </c>
      <c r="C11">
        <v>6.5</v>
      </c>
      <c r="D11">
        <v>10</v>
      </c>
      <c r="E11">
        <v>12</v>
      </c>
      <c r="H11">
        <v>6</v>
      </c>
      <c r="I11">
        <v>6.5</v>
      </c>
      <c r="J11">
        <v>6.5</v>
      </c>
      <c r="K11">
        <v>6</v>
      </c>
      <c r="L11">
        <v>6.5</v>
      </c>
      <c r="M11">
        <v>12</v>
      </c>
      <c r="N11">
        <v>12</v>
      </c>
      <c r="O11">
        <v>12</v>
      </c>
      <c r="P11">
        <v>13</v>
      </c>
      <c r="Q11">
        <v>12</v>
      </c>
      <c r="S11">
        <v>7</v>
      </c>
      <c r="T11">
        <v>6</v>
      </c>
      <c r="U11">
        <v>6.5</v>
      </c>
      <c r="V11">
        <v>6</v>
      </c>
      <c r="X11">
        <v>7</v>
      </c>
      <c r="Y11">
        <v>14</v>
      </c>
      <c r="Z11">
        <v>13</v>
      </c>
      <c r="AA11">
        <v>13</v>
      </c>
      <c r="AD11">
        <v>6.5</v>
      </c>
      <c r="AE11">
        <v>6.5</v>
      </c>
      <c r="AF11">
        <v>6.5</v>
      </c>
      <c r="AG11">
        <v>7.5</v>
      </c>
      <c r="AK11">
        <v>6.5</v>
      </c>
      <c r="AL11">
        <v>6.5</v>
      </c>
      <c r="AN11">
        <v>14</v>
      </c>
      <c r="AP11">
        <v>6</v>
      </c>
      <c r="AQ11">
        <v>5</v>
      </c>
      <c r="AR11">
        <v>6</v>
      </c>
      <c r="AS11">
        <v>6</v>
      </c>
      <c r="AT11">
        <v>7</v>
      </c>
      <c r="AV11">
        <v>14</v>
      </c>
      <c r="AW11">
        <v>13</v>
      </c>
      <c r="AX11">
        <v>13</v>
      </c>
      <c r="AY11">
        <v>16</v>
      </c>
      <c r="AZ11">
        <v>13</v>
      </c>
      <c r="BC11">
        <v>8</v>
      </c>
    </row>
    <row r="12" spans="1:55" x14ac:dyDescent="0.25">
      <c r="A12">
        <v>6.5</v>
      </c>
      <c r="B12">
        <v>6.5</v>
      </c>
      <c r="C12">
        <v>6</v>
      </c>
      <c r="D12">
        <v>6</v>
      </c>
      <c r="E12">
        <v>7</v>
      </c>
      <c r="H12">
        <v>6</v>
      </c>
      <c r="I12">
        <v>6.5</v>
      </c>
      <c r="J12">
        <v>6.5</v>
      </c>
      <c r="K12">
        <v>6.5</v>
      </c>
      <c r="L12">
        <v>6</v>
      </c>
      <c r="M12">
        <v>6</v>
      </c>
      <c r="N12">
        <v>6</v>
      </c>
      <c r="O12">
        <v>6</v>
      </c>
      <c r="P12">
        <v>6.5</v>
      </c>
      <c r="Q12">
        <v>6.5</v>
      </c>
      <c r="S12">
        <v>6.5</v>
      </c>
      <c r="T12">
        <v>6</v>
      </c>
      <c r="U12">
        <v>6.5</v>
      </c>
      <c r="V12">
        <v>6</v>
      </c>
      <c r="X12">
        <v>6</v>
      </c>
      <c r="Y12">
        <v>7</v>
      </c>
      <c r="Z12">
        <v>7</v>
      </c>
      <c r="AA12">
        <v>7</v>
      </c>
      <c r="AD12">
        <v>6</v>
      </c>
      <c r="AE12">
        <v>2</v>
      </c>
      <c r="AF12">
        <v>6</v>
      </c>
      <c r="AG12">
        <v>6.5</v>
      </c>
      <c r="AK12">
        <v>7</v>
      </c>
      <c r="AL12">
        <v>6.5</v>
      </c>
      <c r="AN12">
        <v>7</v>
      </c>
      <c r="AP12">
        <v>6</v>
      </c>
      <c r="AQ12">
        <v>5</v>
      </c>
      <c r="AR12">
        <v>6.5</v>
      </c>
      <c r="AS12">
        <v>6</v>
      </c>
      <c r="AT12">
        <v>6.5</v>
      </c>
      <c r="AV12">
        <v>8</v>
      </c>
      <c r="AW12">
        <v>6</v>
      </c>
      <c r="AX12">
        <v>6</v>
      </c>
      <c r="AY12">
        <v>6</v>
      </c>
      <c r="AZ12">
        <v>6</v>
      </c>
      <c r="BC12">
        <v>5.5</v>
      </c>
    </row>
    <row r="13" spans="1:55" x14ac:dyDescent="0.25">
      <c r="A13">
        <v>7</v>
      </c>
      <c r="B13">
        <v>6.5</v>
      </c>
      <c r="C13">
        <v>6.5</v>
      </c>
      <c r="D13">
        <v>6.5</v>
      </c>
      <c r="E13">
        <v>7</v>
      </c>
      <c r="H13">
        <v>6</v>
      </c>
      <c r="I13">
        <v>7</v>
      </c>
      <c r="J13">
        <v>6.5</v>
      </c>
      <c r="K13">
        <v>6.5</v>
      </c>
      <c r="L13">
        <v>6</v>
      </c>
      <c r="M13">
        <v>6.5</v>
      </c>
      <c r="N13">
        <v>6</v>
      </c>
      <c r="O13">
        <v>6.5</v>
      </c>
      <c r="P13">
        <v>6</v>
      </c>
      <c r="Q13">
        <v>6.5</v>
      </c>
      <c r="S13">
        <v>7</v>
      </c>
      <c r="T13">
        <v>6</v>
      </c>
      <c r="U13">
        <v>6.5</v>
      </c>
      <c r="V13">
        <v>6.5</v>
      </c>
      <c r="X13">
        <v>6.5</v>
      </c>
      <c r="Y13">
        <v>7</v>
      </c>
      <c r="Z13">
        <v>6.5</v>
      </c>
      <c r="AA13">
        <v>3</v>
      </c>
      <c r="AD13">
        <v>3</v>
      </c>
      <c r="AE13">
        <v>6</v>
      </c>
      <c r="AF13">
        <v>6</v>
      </c>
      <c r="AG13">
        <v>7</v>
      </c>
      <c r="AK13">
        <v>7.5</v>
      </c>
      <c r="AL13">
        <v>7</v>
      </c>
      <c r="AN13">
        <v>7.5</v>
      </c>
      <c r="AP13">
        <v>6.5</v>
      </c>
      <c r="AQ13">
        <v>5.5</v>
      </c>
      <c r="AR13">
        <v>6.5</v>
      </c>
      <c r="AS13">
        <v>6</v>
      </c>
      <c r="AT13">
        <v>6</v>
      </c>
      <c r="AV13">
        <v>14</v>
      </c>
      <c r="AW13">
        <v>13</v>
      </c>
      <c r="AX13">
        <v>13</v>
      </c>
      <c r="AY13">
        <v>14</v>
      </c>
      <c r="AZ13">
        <v>13</v>
      </c>
      <c r="BC13">
        <v>7</v>
      </c>
    </row>
    <row r="14" spans="1:55" x14ac:dyDescent="0.25">
      <c r="A14">
        <v>16</v>
      </c>
      <c r="B14">
        <v>14</v>
      </c>
      <c r="C14">
        <v>13</v>
      </c>
      <c r="D14">
        <v>12</v>
      </c>
      <c r="E14">
        <v>16</v>
      </c>
      <c r="H14">
        <v>6</v>
      </c>
      <c r="I14">
        <v>6.5</v>
      </c>
      <c r="J14">
        <v>6.5</v>
      </c>
      <c r="K14">
        <v>6.5</v>
      </c>
      <c r="L14">
        <v>6</v>
      </c>
      <c r="M14">
        <v>6</v>
      </c>
      <c r="N14">
        <v>7</v>
      </c>
      <c r="O14">
        <v>7</v>
      </c>
      <c r="P14">
        <v>6</v>
      </c>
      <c r="Q14">
        <v>7</v>
      </c>
      <c r="S14">
        <v>7</v>
      </c>
      <c r="T14">
        <v>6</v>
      </c>
      <c r="U14">
        <v>6.5</v>
      </c>
      <c r="V14">
        <v>6</v>
      </c>
      <c r="X14">
        <v>6.5</v>
      </c>
      <c r="Y14">
        <v>6.5</v>
      </c>
      <c r="Z14">
        <v>6.5</v>
      </c>
      <c r="AA14">
        <v>7.5</v>
      </c>
      <c r="AD14">
        <v>6.5</v>
      </c>
      <c r="AE14">
        <v>6.5</v>
      </c>
      <c r="AF14">
        <v>6.5</v>
      </c>
      <c r="AG14">
        <v>6</v>
      </c>
      <c r="AK14">
        <v>7</v>
      </c>
      <c r="AL14">
        <v>7</v>
      </c>
      <c r="AN14">
        <v>7.5</v>
      </c>
      <c r="AP14">
        <v>13</v>
      </c>
      <c r="AQ14">
        <v>13</v>
      </c>
      <c r="AR14">
        <v>12</v>
      </c>
      <c r="AS14">
        <v>12</v>
      </c>
      <c r="AT14">
        <v>13</v>
      </c>
      <c r="AV14">
        <v>12</v>
      </c>
      <c r="AW14">
        <v>12</v>
      </c>
      <c r="AX14">
        <v>12</v>
      </c>
      <c r="AY14">
        <v>13</v>
      </c>
      <c r="AZ14">
        <v>12</v>
      </c>
      <c r="BC14">
        <v>7</v>
      </c>
    </row>
    <row r="15" spans="1:55" x14ac:dyDescent="0.25">
      <c r="A15">
        <v>12</v>
      </c>
      <c r="B15">
        <v>14</v>
      </c>
      <c r="C15">
        <v>13</v>
      </c>
      <c r="D15">
        <v>13</v>
      </c>
      <c r="E15">
        <v>13</v>
      </c>
      <c r="H15">
        <v>6.5</v>
      </c>
      <c r="I15">
        <v>7.5</v>
      </c>
      <c r="J15">
        <v>7</v>
      </c>
      <c r="K15">
        <v>7</v>
      </c>
      <c r="L15">
        <v>6.5</v>
      </c>
      <c r="M15">
        <v>6</v>
      </c>
      <c r="N15">
        <v>5.5</v>
      </c>
      <c r="O15">
        <v>6.5</v>
      </c>
      <c r="P15">
        <v>6.5</v>
      </c>
      <c r="Q15">
        <v>6.5</v>
      </c>
      <c r="S15">
        <v>7</v>
      </c>
      <c r="T15">
        <v>7</v>
      </c>
      <c r="U15">
        <v>7</v>
      </c>
      <c r="V15">
        <v>6.5</v>
      </c>
      <c r="X15">
        <v>6.5</v>
      </c>
      <c r="Y15">
        <v>7</v>
      </c>
      <c r="Z15">
        <v>7</v>
      </c>
      <c r="AA15">
        <v>7</v>
      </c>
      <c r="AD15">
        <v>6</v>
      </c>
      <c r="AE15">
        <v>4</v>
      </c>
      <c r="AF15">
        <v>5</v>
      </c>
      <c r="AG15">
        <v>4</v>
      </c>
      <c r="AK15">
        <v>7.5</v>
      </c>
      <c r="AL15">
        <v>7</v>
      </c>
      <c r="AN15">
        <v>6</v>
      </c>
      <c r="AP15">
        <v>12</v>
      </c>
      <c r="AQ15">
        <v>12</v>
      </c>
      <c r="AR15">
        <v>12</v>
      </c>
      <c r="AS15">
        <v>12</v>
      </c>
      <c r="AT15">
        <v>13</v>
      </c>
      <c r="AV15">
        <v>12</v>
      </c>
      <c r="AW15">
        <v>12</v>
      </c>
      <c r="AX15">
        <v>12</v>
      </c>
      <c r="AY15">
        <v>12</v>
      </c>
      <c r="AZ15">
        <v>12</v>
      </c>
      <c r="BC15">
        <v>6.5</v>
      </c>
    </row>
    <row r="16" spans="1:55" x14ac:dyDescent="0.25">
      <c r="A16">
        <v>12</v>
      </c>
      <c r="B16">
        <v>12</v>
      </c>
      <c r="C16">
        <v>11</v>
      </c>
      <c r="D16">
        <v>13</v>
      </c>
      <c r="E16">
        <v>13</v>
      </c>
      <c r="H16">
        <v>7</v>
      </c>
      <c r="I16">
        <v>7</v>
      </c>
      <c r="J16">
        <v>7</v>
      </c>
      <c r="K16">
        <v>6.5</v>
      </c>
      <c r="L16">
        <v>6</v>
      </c>
      <c r="M16">
        <v>7</v>
      </c>
      <c r="N16">
        <v>6</v>
      </c>
      <c r="O16">
        <v>7</v>
      </c>
      <c r="P16">
        <v>6.5</v>
      </c>
      <c r="Q16">
        <v>7</v>
      </c>
      <c r="S16">
        <v>6</v>
      </c>
      <c r="T16">
        <v>6.5</v>
      </c>
      <c r="U16">
        <v>7</v>
      </c>
      <c r="V16">
        <v>6</v>
      </c>
      <c r="X16">
        <v>7</v>
      </c>
      <c r="Y16">
        <v>7.5</v>
      </c>
      <c r="Z16">
        <v>7</v>
      </c>
      <c r="AA16">
        <v>6.5</v>
      </c>
      <c r="AD16">
        <v>6.5</v>
      </c>
      <c r="AE16">
        <v>5.5</v>
      </c>
      <c r="AF16">
        <v>6</v>
      </c>
      <c r="AG16">
        <v>4</v>
      </c>
      <c r="AK16">
        <v>6</v>
      </c>
      <c r="AL16">
        <v>7</v>
      </c>
      <c r="AN16">
        <v>7.5</v>
      </c>
      <c r="AP16">
        <v>12</v>
      </c>
      <c r="AQ16">
        <v>12</v>
      </c>
      <c r="AR16">
        <v>11</v>
      </c>
      <c r="AS16">
        <v>11</v>
      </c>
      <c r="AT16">
        <v>12</v>
      </c>
      <c r="AV16">
        <v>14</v>
      </c>
      <c r="AW16">
        <v>14</v>
      </c>
      <c r="AX16">
        <v>14</v>
      </c>
      <c r="AY16">
        <v>14</v>
      </c>
      <c r="AZ16">
        <v>12</v>
      </c>
      <c r="BC16">
        <v>6</v>
      </c>
    </row>
    <row r="17" spans="1:55" x14ac:dyDescent="0.25">
      <c r="A17">
        <v>16</v>
      </c>
      <c r="B17">
        <v>14</v>
      </c>
      <c r="C17">
        <v>13</v>
      </c>
      <c r="D17">
        <v>13</v>
      </c>
      <c r="E17">
        <v>14</v>
      </c>
      <c r="H17">
        <v>13</v>
      </c>
      <c r="I17">
        <v>16</v>
      </c>
      <c r="J17">
        <v>14</v>
      </c>
      <c r="K17">
        <v>14</v>
      </c>
      <c r="L17">
        <v>13</v>
      </c>
      <c r="M17">
        <v>14</v>
      </c>
      <c r="N17">
        <v>13</v>
      </c>
      <c r="O17">
        <v>16</v>
      </c>
      <c r="P17">
        <v>14</v>
      </c>
      <c r="Q17">
        <v>14</v>
      </c>
      <c r="S17">
        <v>6</v>
      </c>
      <c r="T17">
        <v>7</v>
      </c>
      <c r="U17">
        <v>7</v>
      </c>
      <c r="V17">
        <v>6.5</v>
      </c>
      <c r="X17">
        <v>14</v>
      </c>
      <c r="Y17">
        <v>14</v>
      </c>
      <c r="Z17">
        <v>14</v>
      </c>
      <c r="AA17">
        <v>15</v>
      </c>
      <c r="AD17">
        <v>5</v>
      </c>
      <c r="AE17">
        <v>5.5</v>
      </c>
      <c r="AF17">
        <v>6</v>
      </c>
      <c r="AG17">
        <v>6.5</v>
      </c>
      <c r="AK17">
        <v>6</v>
      </c>
      <c r="AL17">
        <v>5</v>
      </c>
      <c r="AN17">
        <v>7.5</v>
      </c>
      <c r="AP17">
        <v>13</v>
      </c>
      <c r="AQ17">
        <v>12</v>
      </c>
      <c r="AR17">
        <v>12</v>
      </c>
      <c r="AS17">
        <v>12</v>
      </c>
      <c r="AT17">
        <v>14</v>
      </c>
      <c r="AV17">
        <v>12</v>
      </c>
      <c r="AW17">
        <v>12</v>
      </c>
      <c r="AX17">
        <v>12</v>
      </c>
      <c r="AY17">
        <v>12</v>
      </c>
      <c r="AZ17">
        <v>12</v>
      </c>
      <c r="BC17">
        <v>6</v>
      </c>
    </row>
    <row r="18" spans="1:55" x14ac:dyDescent="0.25">
      <c r="A18">
        <v>12</v>
      </c>
      <c r="B18">
        <v>12</v>
      </c>
      <c r="C18">
        <v>12</v>
      </c>
      <c r="D18">
        <v>12</v>
      </c>
      <c r="E18">
        <v>13</v>
      </c>
      <c r="H18">
        <v>12</v>
      </c>
      <c r="I18">
        <v>14</v>
      </c>
      <c r="J18">
        <v>12</v>
      </c>
      <c r="K18">
        <v>14</v>
      </c>
      <c r="L18">
        <v>12</v>
      </c>
      <c r="M18">
        <v>12</v>
      </c>
      <c r="N18">
        <v>12</v>
      </c>
      <c r="O18">
        <v>12</v>
      </c>
      <c r="P18">
        <v>12</v>
      </c>
      <c r="Q18">
        <v>12</v>
      </c>
      <c r="S18">
        <v>7</v>
      </c>
      <c r="T18">
        <v>6</v>
      </c>
      <c r="U18">
        <v>6.5</v>
      </c>
      <c r="V18">
        <v>7</v>
      </c>
      <c r="X18">
        <v>14</v>
      </c>
      <c r="Y18">
        <v>14</v>
      </c>
      <c r="Z18">
        <v>14</v>
      </c>
      <c r="AA18">
        <v>13</v>
      </c>
      <c r="AD18">
        <v>6</v>
      </c>
      <c r="AE18">
        <v>6</v>
      </c>
      <c r="AF18">
        <v>6.5</v>
      </c>
      <c r="AG18">
        <v>6.5</v>
      </c>
      <c r="AK18">
        <v>7.5</v>
      </c>
      <c r="AL18">
        <v>6</v>
      </c>
      <c r="AN18">
        <v>7.5</v>
      </c>
      <c r="AP18">
        <v>12</v>
      </c>
      <c r="AQ18">
        <v>12</v>
      </c>
      <c r="AR18">
        <v>11</v>
      </c>
      <c r="AS18">
        <v>12</v>
      </c>
      <c r="AT18">
        <v>12</v>
      </c>
      <c r="AV18">
        <f>SUM(AV2:AV17)</f>
        <v>143.5</v>
      </c>
      <c r="AW18">
        <f t="shared" ref="AW18:BA18" si="0">SUM(AW2:AW17)</f>
        <v>140.5</v>
      </c>
      <c r="AX18">
        <f t="shared" si="0"/>
        <v>139</v>
      </c>
      <c r="AY18">
        <f t="shared" si="0"/>
        <v>144.5</v>
      </c>
      <c r="AZ18">
        <f t="shared" si="0"/>
        <v>137.5</v>
      </c>
      <c r="BA18">
        <f t="shared" si="0"/>
        <v>0</v>
      </c>
      <c r="BC18">
        <v>7.5</v>
      </c>
    </row>
    <row r="19" spans="1:55" x14ac:dyDescent="0.25">
      <c r="AP19">
        <f>SUM(AP14:AP18)</f>
        <v>62</v>
      </c>
      <c r="AQ19">
        <f t="shared" ref="AQ19:AU19" si="1">SUM(AQ14:AQ18)</f>
        <v>61</v>
      </c>
      <c r="AR19">
        <f t="shared" si="1"/>
        <v>58</v>
      </c>
      <c r="AS19">
        <f t="shared" si="1"/>
        <v>59</v>
      </c>
      <c r="AT19">
        <f t="shared" si="1"/>
        <v>64</v>
      </c>
      <c r="AU19">
        <f t="shared" si="1"/>
        <v>0</v>
      </c>
      <c r="AV19">
        <v>220</v>
      </c>
      <c r="AW19">
        <v>220</v>
      </c>
      <c r="AX19">
        <v>220</v>
      </c>
      <c r="AY19">
        <v>220</v>
      </c>
      <c r="AZ19">
        <v>220</v>
      </c>
      <c r="BA19">
        <v>220</v>
      </c>
      <c r="BC19">
        <v>7</v>
      </c>
    </row>
    <row r="20" spans="1:55" x14ac:dyDescent="0.25">
      <c r="A20">
        <v>152</v>
      </c>
      <c r="B20">
        <f t="shared" ref="B20:G20" si="2">SUM(B2:B18)</f>
        <v>151</v>
      </c>
      <c r="C20">
        <f t="shared" si="2"/>
        <v>143</v>
      </c>
      <c r="D20">
        <f t="shared" si="2"/>
        <v>142.5</v>
      </c>
      <c r="E20">
        <v>151.5</v>
      </c>
      <c r="F20">
        <f t="shared" si="2"/>
        <v>0</v>
      </c>
      <c r="G20">
        <f t="shared" si="2"/>
        <v>0</v>
      </c>
      <c r="H20">
        <v>11</v>
      </c>
      <c r="I20">
        <v>13</v>
      </c>
      <c r="J20">
        <v>13</v>
      </c>
      <c r="K20">
        <v>14</v>
      </c>
      <c r="L20">
        <v>13</v>
      </c>
      <c r="M20">
        <v>10</v>
      </c>
      <c r="N20">
        <v>12</v>
      </c>
      <c r="O20">
        <v>10</v>
      </c>
      <c r="P20">
        <v>12</v>
      </c>
      <c r="Q20">
        <v>13</v>
      </c>
      <c r="S20">
        <v>7</v>
      </c>
      <c r="T20">
        <v>12</v>
      </c>
      <c r="U20">
        <v>14</v>
      </c>
      <c r="V20">
        <v>6</v>
      </c>
      <c r="X20">
        <v>13</v>
      </c>
      <c r="Y20">
        <v>14</v>
      </c>
      <c r="Z20">
        <v>13</v>
      </c>
      <c r="AA20">
        <v>13</v>
      </c>
      <c r="AD20">
        <v>8</v>
      </c>
      <c r="AE20">
        <v>7</v>
      </c>
      <c r="AF20">
        <v>7</v>
      </c>
      <c r="AG20">
        <v>16</v>
      </c>
      <c r="AK20">
        <v>6</v>
      </c>
      <c r="AL20">
        <v>6.5</v>
      </c>
      <c r="AN20">
        <v>7</v>
      </c>
      <c r="AP20">
        <f>SUM(AP2:AP18)</f>
        <v>143</v>
      </c>
      <c r="AQ20">
        <f t="shared" ref="AQ20:AU20" si="3">SUM(AQ2:AQ18)</f>
        <v>138</v>
      </c>
      <c r="AR20">
        <f t="shared" si="3"/>
        <v>134</v>
      </c>
      <c r="AS20">
        <f t="shared" si="3"/>
        <v>139</v>
      </c>
      <c r="AT20">
        <f t="shared" si="3"/>
        <v>147.5</v>
      </c>
      <c r="AU20">
        <f t="shared" si="3"/>
        <v>0</v>
      </c>
      <c r="AV20">
        <f>AV18/AV19*100</f>
        <v>65.22727272727272</v>
      </c>
      <c r="AW20">
        <f t="shared" ref="AW20:BA20" si="4">AW18/AW19*100</f>
        <v>63.863636363636367</v>
      </c>
      <c r="AX20">
        <f t="shared" si="4"/>
        <v>63.181818181818187</v>
      </c>
      <c r="AY20">
        <f t="shared" si="4"/>
        <v>65.681818181818187</v>
      </c>
      <c r="AZ20">
        <f t="shared" si="4"/>
        <v>62.5</v>
      </c>
      <c r="BA20">
        <f t="shared" si="4"/>
        <v>0</v>
      </c>
      <c r="BC20">
        <v>6</v>
      </c>
    </row>
    <row r="21" spans="1:55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230</v>
      </c>
      <c r="G21">
        <v>230</v>
      </c>
      <c r="H21">
        <v>13</v>
      </c>
      <c r="I21">
        <v>12</v>
      </c>
      <c r="J21">
        <v>13</v>
      </c>
      <c r="K21">
        <v>12</v>
      </c>
      <c r="L21">
        <v>14</v>
      </c>
      <c r="M21">
        <v>14</v>
      </c>
      <c r="N21">
        <v>12</v>
      </c>
      <c r="O21">
        <v>13</v>
      </c>
      <c r="P21">
        <v>13</v>
      </c>
      <c r="Q21">
        <v>14</v>
      </c>
      <c r="S21">
        <v>6.5</v>
      </c>
      <c r="T21">
        <v>13</v>
      </c>
      <c r="U21">
        <v>14</v>
      </c>
      <c r="V21">
        <v>6.5</v>
      </c>
      <c r="X21">
        <v>14</v>
      </c>
      <c r="Y21">
        <v>15</v>
      </c>
      <c r="Z21">
        <v>14</v>
      </c>
      <c r="AA21">
        <v>14</v>
      </c>
      <c r="AD21">
        <v>6.5</v>
      </c>
      <c r="AE21">
        <v>6</v>
      </c>
      <c r="AF21">
        <v>6</v>
      </c>
      <c r="AG21">
        <v>14</v>
      </c>
      <c r="AK21">
        <v>6</v>
      </c>
      <c r="AL21">
        <v>6.5</v>
      </c>
      <c r="AN21">
        <v>7.5</v>
      </c>
      <c r="AP21">
        <v>230</v>
      </c>
      <c r="AQ21">
        <v>230</v>
      </c>
      <c r="AR21">
        <v>230</v>
      </c>
      <c r="AS21">
        <v>230</v>
      </c>
      <c r="AT21">
        <v>230</v>
      </c>
      <c r="AU21">
        <v>230</v>
      </c>
      <c r="BC21">
        <v>12</v>
      </c>
    </row>
    <row r="22" spans="1:55" x14ac:dyDescent="0.25">
      <c r="A22">
        <f>A20/A21*100</f>
        <v>66.086956521739125</v>
      </c>
      <c r="B22">
        <f t="shared" ref="B22:G22" si="5">B20/B21*100</f>
        <v>65.65217391304347</v>
      </c>
      <c r="C22">
        <f t="shared" si="5"/>
        <v>62.173913043478258</v>
      </c>
      <c r="D22">
        <f t="shared" si="5"/>
        <v>61.95652173913043</v>
      </c>
      <c r="E22">
        <f t="shared" si="5"/>
        <v>65.869565217391298</v>
      </c>
      <c r="F22">
        <f t="shared" si="5"/>
        <v>0</v>
      </c>
      <c r="G22">
        <f t="shared" si="5"/>
        <v>0</v>
      </c>
      <c r="H22">
        <v>12</v>
      </c>
      <c r="I22">
        <v>12</v>
      </c>
      <c r="J22">
        <v>13</v>
      </c>
      <c r="K22">
        <v>12</v>
      </c>
      <c r="L22">
        <v>12</v>
      </c>
      <c r="M22">
        <v>12</v>
      </c>
      <c r="N22">
        <v>12</v>
      </c>
      <c r="O22">
        <v>12</v>
      </c>
      <c r="P22">
        <v>12</v>
      </c>
      <c r="Q22">
        <v>12</v>
      </c>
      <c r="S22">
        <v>14</v>
      </c>
      <c r="T22">
        <f>SUM(T2:T21)</f>
        <v>133</v>
      </c>
      <c r="U22">
        <f>SUM(U2:U21)</f>
        <v>143.6</v>
      </c>
      <c r="V22">
        <v>6</v>
      </c>
      <c r="X22">
        <v>13</v>
      </c>
      <c r="Y22">
        <v>13</v>
      </c>
      <c r="Z22">
        <v>13</v>
      </c>
      <c r="AA22">
        <v>13</v>
      </c>
      <c r="AD22">
        <v>8</v>
      </c>
      <c r="AE22">
        <v>10</v>
      </c>
      <c r="AF22">
        <v>12</v>
      </c>
      <c r="AG22">
        <v>13</v>
      </c>
      <c r="AK22">
        <v>6</v>
      </c>
      <c r="AL22">
        <v>7</v>
      </c>
      <c r="AN22">
        <v>7.5</v>
      </c>
      <c r="AP22">
        <f>AP20/AP21*100</f>
        <v>62.173913043478258</v>
      </c>
      <c r="AQ22">
        <f t="shared" ref="AQ22:AU22" si="6">AQ20/AQ21*100</f>
        <v>60</v>
      </c>
      <c r="AR22">
        <f t="shared" si="6"/>
        <v>58.260869565217391</v>
      </c>
      <c r="AS22">
        <f t="shared" si="6"/>
        <v>60.434782608695649</v>
      </c>
      <c r="AT22">
        <f t="shared" si="6"/>
        <v>64.130434782608688</v>
      </c>
      <c r="AU22">
        <f t="shared" si="6"/>
        <v>0</v>
      </c>
      <c r="BC22">
        <v>14</v>
      </c>
    </row>
    <row r="23" spans="1:55" x14ac:dyDescent="0.25">
      <c r="X23">
        <f>SUM(X17:X22)</f>
        <v>68</v>
      </c>
      <c r="Y23">
        <f t="shared" ref="Y23:AC23" si="7">SUM(Y17:Y22)</f>
        <v>70</v>
      </c>
      <c r="Z23">
        <f t="shared" si="7"/>
        <v>68</v>
      </c>
      <c r="AA23">
        <f t="shared" si="7"/>
        <v>68</v>
      </c>
      <c r="AB23">
        <f t="shared" si="7"/>
        <v>0</v>
      </c>
      <c r="AC23">
        <f t="shared" si="7"/>
        <v>0</v>
      </c>
      <c r="AD23">
        <v>12</v>
      </c>
      <c r="AE23">
        <v>12</v>
      </c>
      <c r="AF23">
        <v>12</v>
      </c>
      <c r="AG23">
        <v>13</v>
      </c>
      <c r="AK23">
        <v>7</v>
      </c>
      <c r="AL23">
        <v>7</v>
      </c>
      <c r="AN23">
        <v>7</v>
      </c>
      <c r="BC23">
        <f>SUM(BC2:BC22)</f>
        <v>151.5</v>
      </c>
    </row>
    <row r="24" spans="1:55" x14ac:dyDescent="0.25">
      <c r="AD24">
        <f>SUM(AD20:AD23)</f>
        <v>34.5</v>
      </c>
      <c r="AE24">
        <f>SUM(AE20:AE23)</f>
        <v>35</v>
      </c>
      <c r="AF24">
        <f>SUM(AF20:AF23)</f>
        <v>37</v>
      </c>
      <c r="AK24">
        <v>7</v>
      </c>
      <c r="AL24">
        <v>6</v>
      </c>
      <c r="AN24">
        <v>7</v>
      </c>
      <c r="BC24">
        <v>230</v>
      </c>
    </row>
    <row r="25" spans="1:55" x14ac:dyDescent="0.25">
      <c r="A25">
        <v>2</v>
      </c>
      <c r="E25">
        <v>2</v>
      </c>
      <c r="H25">
        <f>SUM(H2:H22)</f>
        <v>158</v>
      </c>
      <c r="I25">
        <f t="shared" ref="I25:N25" si="8">SUM(I2:I22)</f>
        <v>173</v>
      </c>
      <c r="J25">
        <f t="shared" si="8"/>
        <v>171.5</v>
      </c>
      <c r="K25">
        <f t="shared" si="8"/>
        <v>170.5</v>
      </c>
      <c r="L25">
        <f t="shared" si="8"/>
        <v>167</v>
      </c>
      <c r="M25">
        <f t="shared" si="8"/>
        <v>160.5</v>
      </c>
      <c r="N25">
        <f t="shared" si="8"/>
        <v>157.5</v>
      </c>
      <c r="O25">
        <f t="shared" ref="O25" si="9">SUM(O2:O22)</f>
        <v>166</v>
      </c>
      <c r="P25">
        <f t="shared" ref="P25" si="10">SUM(P2:P22)</f>
        <v>166.5</v>
      </c>
      <c r="Q25">
        <f t="shared" ref="Q25" si="11">SUM(Q2:Q22)</f>
        <v>169</v>
      </c>
      <c r="R25">
        <f t="shared" ref="R25" si="12">SUM(R2:R22)</f>
        <v>0</v>
      </c>
      <c r="S25">
        <v>14</v>
      </c>
      <c r="T25">
        <v>210</v>
      </c>
      <c r="U25">
        <v>211</v>
      </c>
      <c r="V25">
        <v>6.5</v>
      </c>
      <c r="X25">
        <f>SUM(X2:X22)</f>
        <v>175.5</v>
      </c>
      <c r="Y25">
        <f t="shared" ref="Y25:AC25" si="13">SUM(Y2:Y22)</f>
        <v>181.5</v>
      </c>
      <c r="Z25">
        <f t="shared" si="13"/>
        <v>175.5</v>
      </c>
      <c r="AA25">
        <f t="shared" si="13"/>
        <v>173</v>
      </c>
      <c r="AB25">
        <f t="shared" si="13"/>
        <v>0</v>
      </c>
      <c r="AC25">
        <f t="shared" si="13"/>
        <v>0</v>
      </c>
      <c r="AD25">
        <f>SUM(AD2:AD23)</f>
        <v>136</v>
      </c>
      <c r="AE25">
        <f t="shared" ref="AE25:AF25" si="14">SUM(AE2:AE23)</f>
        <v>133.5</v>
      </c>
      <c r="AF25">
        <f t="shared" si="14"/>
        <v>143.5</v>
      </c>
      <c r="AG25">
        <f>SUM(AG2:AG24)</f>
        <v>174.5</v>
      </c>
      <c r="AH25">
        <f t="shared" ref="AH25:AJ25" si="15">SUM(AH2:AH24)</f>
        <v>0</v>
      </c>
      <c r="AI25">
        <f t="shared" si="15"/>
        <v>0</v>
      </c>
      <c r="AJ25">
        <f t="shared" si="15"/>
        <v>0</v>
      </c>
      <c r="AK25">
        <v>14</v>
      </c>
      <c r="AL25">
        <v>14</v>
      </c>
      <c r="AN25">
        <v>14</v>
      </c>
      <c r="BC25">
        <f>BC23/BC24*100</f>
        <v>65.869565217391298</v>
      </c>
    </row>
    <row r="26" spans="1:55" x14ac:dyDescent="0.25">
      <c r="H26">
        <v>260</v>
      </c>
      <c r="I26">
        <v>260</v>
      </c>
      <c r="J26">
        <v>260</v>
      </c>
      <c r="K26">
        <v>260</v>
      </c>
      <c r="L26">
        <v>260</v>
      </c>
      <c r="M26">
        <v>260</v>
      </c>
      <c r="N26">
        <v>260</v>
      </c>
      <c r="O26">
        <v>260</v>
      </c>
      <c r="P26">
        <v>260</v>
      </c>
      <c r="Q26">
        <v>260</v>
      </c>
      <c r="R26">
        <v>260</v>
      </c>
      <c r="S26">
        <f>SUM(S2:S25)</f>
        <v>157.5</v>
      </c>
      <c r="T26">
        <f>T22/T25*100</f>
        <v>63.333333333333329</v>
      </c>
      <c r="U26">
        <f>U22/U25*100</f>
        <v>68.056872037914687</v>
      </c>
      <c r="V26">
        <v>4</v>
      </c>
      <c r="X26">
        <v>260</v>
      </c>
      <c r="Y26">
        <v>260</v>
      </c>
      <c r="Z26">
        <v>260</v>
      </c>
      <c r="AA26">
        <v>260</v>
      </c>
      <c r="AB26">
        <v>260</v>
      </c>
      <c r="AC26">
        <v>260</v>
      </c>
      <c r="AD26">
        <v>230</v>
      </c>
      <c r="AE26">
        <v>230</v>
      </c>
      <c r="AF26">
        <v>230</v>
      </c>
      <c r="AG26">
        <v>260</v>
      </c>
      <c r="AH26">
        <v>260</v>
      </c>
      <c r="AI26">
        <v>260</v>
      </c>
      <c r="AJ26">
        <v>260</v>
      </c>
      <c r="AK26">
        <v>13</v>
      </c>
      <c r="AL26">
        <v>13</v>
      </c>
      <c r="AN26">
        <v>14</v>
      </c>
    </row>
    <row r="27" spans="1:55" x14ac:dyDescent="0.25">
      <c r="H27">
        <f>H25/H26*100</f>
        <v>60.769230769230766</v>
      </c>
      <c r="I27">
        <f t="shared" ref="I27:N27" si="16">I25/I26*100</f>
        <v>66.538461538461533</v>
      </c>
      <c r="J27">
        <f t="shared" si="16"/>
        <v>65.961538461538467</v>
      </c>
      <c r="K27">
        <f t="shared" si="16"/>
        <v>65.57692307692308</v>
      </c>
      <c r="L27">
        <f t="shared" si="16"/>
        <v>64.230769230769241</v>
      </c>
      <c r="M27">
        <f t="shared" si="16"/>
        <v>61.730769230769234</v>
      </c>
      <c r="N27">
        <f t="shared" si="16"/>
        <v>60.576923076923073</v>
      </c>
      <c r="O27">
        <f t="shared" ref="O27" si="17">O25/O26*100</f>
        <v>63.84615384615384</v>
      </c>
      <c r="P27">
        <f t="shared" ref="P27" si="18">P25/P26*100</f>
        <v>64.038461538461533</v>
      </c>
      <c r="Q27">
        <f t="shared" ref="Q27" si="19">Q25/Q26*100</f>
        <v>65</v>
      </c>
      <c r="R27">
        <f t="shared" ref="R27" si="20">R25/R26*100</f>
        <v>0</v>
      </c>
      <c r="S27">
        <v>230</v>
      </c>
      <c r="V27">
        <v>6</v>
      </c>
      <c r="X27">
        <f>X25/X26*100</f>
        <v>67.5</v>
      </c>
      <c r="Y27">
        <f t="shared" ref="Y27:AC27" si="21">Y25/Y26*100</f>
        <v>69.807692307692307</v>
      </c>
      <c r="Z27">
        <f t="shared" si="21"/>
        <v>67.5</v>
      </c>
      <c r="AA27">
        <f t="shared" si="21"/>
        <v>66.538461538461533</v>
      </c>
      <c r="AB27">
        <f t="shared" si="21"/>
        <v>0</v>
      </c>
      <c r="AC27">
        <f t="shared" si="21"/>
        <v>0</v>
      </c>
      <c r="AD27">
        <f>AD25/AD26*100</f>
        <v>59.130434782608695</v>
      </c>
      <c r="AE27">
        <f t="shared" ref="AE27:AF27" si="22">AE25/AE26*100</f>
        <v>58.043478260869563</v>
      </c>
      <c r="AF27">
        <f t="shared" si="22"/>
        <v>62.391304347826079</v>
      </c>
      <c r="AG27">
        <f>AG25/AG26*100</f>
        <v>67.115384615384613</v>
      </c>
      <c r="AH27">
        <f t="shared" ref="AH27:AJ27" si="23">AH25/AH26*100</f>
        <v>0</v>
      </c>
      <c r="AI27">
        <f t="shared" si="23"/>
        <v>0</v>
      </c>
      <c r="AJ27">
        <f t="shared" si="23"/>
        <v>0</v>
      </c>
      <c r="AK27">
        <v>14</v>
      </c>
      <c r="AL27">
        <v>14</v>
      </c>
      <c r="AN27">
        <v>13</v>
      </c>
    </row>
    <row r="28" spans="1:55" x14ac:dyDescent="0.25">
      <c r="S28">
        <f>S26/S27*100</f>
        <v>68.478260869565219</v>
      </c>
      <c r="V28">
        <v>7</v>
      </c>
      <c r="AK28">
        <v>15</v>
      </c>
      <c r="AL28">
        <v>13</v>
      </c>
      <c r="AN28">
        <v>15</v>
      </c>
    </row>
    <row r="29" spans="1:55" x14ac:dyDescent="0.25">
      <c r="AN29">
        <f>SUM(AN25:AN28)</f>
        <v>56</v>
      </c>
    </row>
    <row r="30" spans="1:55" x14ac:dyDescent="0.25">
      <c r="AK30">
        <f>SUM(AK25:AK28)</f>
        <v>56</v>
      </c>
      <c r="AL30">
        <f t="shared" ref="AL30:AM30" si="24">SUM(AL25:AL28)</f>
        <v>54</v>
      </c>
      <c r="AM30">
        <f t="shared" si="24"/>
        <v>0</v>
      </c>
      <c r="AN30">
        <f>SUM(AN2:AN28)</f>
        <v>220.5</v>
      </c>
    </row>
    <row r="31" spans="1:55" x14ac:dyDescent="0.25">
      <c r="V31">
        <v>14</v>
      </c>
      <c r="AK31">
        <f>SUM(AK2:AK28)</f>
        <v>203.5</v>
      </c>
      <c r="AL31">
        <f t="shared" ref="AL31:AM31" si="25">SUM(AL2:AL28)</f>
        <v>197</v>
      </c>
      <c r="AM31">
        <f t="shared" si="25"/>
        <v>0</v>
      </c>
      <c r="AN31">
        <v>310</v>
      </c>
    </row>
    <row r="32" spans="1:55" x14ac:dyDescent="0.25">
      <c r="V32">
        <v>12</v>
      </c>
      <c r="AK32">
        <v>300</v>
      </c>
      <c r="AL32">
        <v>300</v>
      </c>
      <c r="AM32">
        <v>300</v>
      </c>
      <c r="AN32">
        <f>AN30/AN31*100</f>
        <v>71.129032258064512</v>
      </c>
    </row>
    <row r="33" spans="22:39" x14ac:dyDescent="0.25">
      <c r="V33">
        <v>12</v>
      </c>
      <c r="AK33">
        <f>AK31/AK32*100</f>
        <v>67.833333333333329</v>
      </c>
      <c r="AL33">
        <f t="shared" ref="AL33:AM33" si="26">AL31/AL32*100</f>
        <v>65.666666666666657</v>
      </c>
      <c r="AM33">
        <f t="shared" si="26"/>
        <v>0</v>
      </c>
    </row>
    <row r="34" spans="22:39" x14ac:dyDescent="0.25">
      <c r="V34">
        <v>13</v>
      </c>
    </row>
    <row r="35" spans="22:39" x14ac:dyDescent="0.25">
      <c r="V35">
        <f>SUM(V2:V34)</f>
        <v>201</v>
      </c>
    </row>
    <row r="36" spans="22:39" x14ac:dyDescent="0.25">
      <c r="V36">
        <v>320</v>
      </c>
    </row>
    <row r="37" spans="22:39" x14ac:dyDescent="0.25">
      <c r="V37">
        <f>V35/V36*100</f>
        <v>62.812500000000007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N1" workbookViewId="0">
      <selection activeCell="S22" sqref="S22:T22"/>
    </sheetView>
  </sheetViews>
  <sheetFormatPr defaultRowHeight="15" x14ac:dyDescent="0.25"/>
  <sheetData>
    <row r="1" spans="1:20" x14ac:dyDescent="0.25">
      <c r="A1">
        <v>50</v>
      </c>
      <c r="B1">
        <v>53</v>
      </c>
      <c r="C1">
        <v>42</v>
      </c>
      <c r="D1">
        <v>48</v>
      </c>
      <c r="E1">
        <v>54</v>
      </c>
      <c r="F1">
        <v>51</v>
      </c>
      <c r="G1">
        <v>52</v>
      </c>
      <c r="J1">
        <v>31</v>
      </c>
      <c r="K1">
        <v>18</v>
      </c>
      <c r="P1">
        <v>41</v>
      </c>
      <c r="Q1">
        <v>49</v>
      </c>
      <c r="S1">
        <v>41</v>
      </c>
      <c r="T1">
        <v>49</v>
      </c>
    </row>
    <row r="2" spans="1:20" x14ac:dyDescent="0.25">
      <c r="A2">
        <v>6</v>
      </c>
      <c r="B2">
        <v>6.5</v>
      </c>
      <c r="C2">
        <v>6</v>
      </c>
      <c r="D2">
        <v>6</v>
      </c>
      <c r="E2">
        <v>7</v>
      </c>
      <c r="F2">
        <v>6</v>
      </c>
      <c r="G2">
        <v>7</v>
      </c>
      <c r="J2">
        <v>6.5</v>
      </c>
      <c r="K2">
        <v>7</v>
      </c>
      <c r="P2">
        <v>8</v>
      </c>
      <c r="Q2">
        <v>6.5</v>
      </c>
      <c r="S2">
        <v>8.5</v>
      </c>
      <c r="T2">
        <v>6.5</v>
      </c>
    </row>
    <row r="3" spans="1:20" x14ac:dyDescent="0.25">
      <c r="A3">
        <v>6.5</v>
      </c>
      <c r="B3">
        <v>6.5</v>
      </c>
      <c r="C3">
        <v>6</v>
      </c>
      <c r="D3">
        <v>6</v>
      </c>
      <c r="E3">
        <v>7</v>
      </c>
      <c r="F3">
        <v>6.5</v>
      </c>
      <c r="G3">
        <v>6.5</v>
      </c>
      <c r="J3">
        <v>6</v>
      </c>
      <c r="K3">
        <v>6.5</v>
      </c>
      <c r="P3">
        <v>7.5</v>
      </c>
      <c r="Q3">
        <v>7</v>
      </c>
      <c r="S3">
        <v>8</v>
      </c>
      <c r="T3">
        <v>6.5</v>
      </c>
    </row>
    <row r="4" spans="1:20" x14ac:dyDescent="0.25">
      <c r="A4">
        <v>5.5</v>
      </c>
      <c r="B4">
        <v>7</v>
      </c>
      <c r="C4">
        <v>6</v>
      </c>
      <c r="D4">
        <v>6</v>
      </c>
      <c r="E4">
        <v>5</v>
      </c>
      <c r="F4">
        <v>6</v>
      </c>
      <c r="G4">
        <v>6</v>
      </c>
      <c r="J4">
        <v>6.5</v>
      </c>
      <c r="K4">
        <v>7</v>
      </c>
      <c r="P4">
        <v>8</v>
      </c>
      <c r="Q4">
        <v>6</v>
      </c>
      <c r="S4">
        <v>7.5</v>
      </c>
      <c r="T4">
        <v>6.5</v>
      </c>
    </row>
    <row r="5" spans="1:20" x14ac:dyDescent="0.25">
      <c r="A5">
        <v>6</v>
      </c>
      <c r="B5">
        <v>6.5</v>
      </c>
      <c r="C5">
        <v>6</v>
      </c>
      <c r="D5">
        <v>5.5</v>
      </c>
      <c r="E5">
        <v>6</v>
      </c>
      <c r="F5">
        <v>6</v>
      </c>
      <c r="G5">
        <v>3</v>
      </c>
      <c r="J5">
        <v>6.5</v>
      </c>
      <c r="K5">
        <v>7.5</v>
      </c>
      <c r="P5">
        <v>8.5</v>
      </c>
      <c r="Q5">
        <v>6</v>
      </c>
      <c r="S5">
        <v>7</v>
      </c>
      <c r="T5">
        <v>6</v>
      </c>
    </row>
    <row r="6" spans="1:20" x14ac:dyDescent="0.25">
      <c r="A6">
        <v>4</v>
      </c>
      <c r="B6">
        <v>6</v>
      </c>
      <c r="C6">
        <v>6</v>
      </c>
      <c r="D6">
        <v>5</v>
      </c>
      <c r="E6">
        <v>5.5</v>
      </c>
      <c r="F6">
        <v>6</v>
      </c>
      <c r="G6">
        <v>5</v>
      </c>
      <c r="J6">
        <v>7</v>
      </c>
      <c r="K6">
        <v>7</v>
      </c>
      <c r="P6">
        <v>8</v>
      </c>
      <c r="Q6">
        <v>6</v>
      </c>
      <c r="S6">
        <v>7</v>
      </c>
      <c r="T6">
        <v>6</v>
      </c>
    </row>
    <row r="7" spans="1:20" x14ac:dyDescent="0.25">
      <c r="A7">
        <v>6</v>
      </c>
      <c r="B7">
        <v>7</v>
      </c>
      <c r="C7">
        <v>5.5</v>
      </c>
      <c r="D7">
        <v>6.5</v>
      </c>
      <c r="E7">
        <v>5</v>
      </c>
      <c r="F7">
        <v>6</v>
      </c>
      <c r="G7">
        <v>7</v>
      </c>
      <c r="J7">
        <v>7</v>
      </c>
      <c r="K7">
        <v>7.5</v>
      </c>
      <c r="P7">
        <v>8</v>
      </c>
      <c r="Q7">
        <v>6</v>
      </c>
      <c r="S7">
        <v>7</v>
      </c>
      <c r="T7">
        <v>4</v>
      </c>
    </row>
    <row r="8" spans="1:20" x14ac:dyDescent="0.25">
      <c r="A8">
        <v>5.5</v>
      </c>
      <c r="B8">
        <v>6</v>
      </c>
      <c r="C8">
        <v>6.5</v>
      </c>
      <c r="D8">
        <v>7</v>
      </c>
      <c r="E8">
        <v>5</v>
      </c>
      <c r="F8">
        <v>5.5</v>
      </c>
      <c r="G8">
        <v>6</v>
      </c>
      <c r="J8">
        <v>6.5</v>
      </c>
      <c r="K8">
        <v>7</v>
      </c>
      <c r="P8">
        <v>5</v>
      </c>
      <c r="Q8">
        <v>7</v>
      </c>
      <c r="S8">
        <v>7</v>
      </c>
      <c r="T8">
        <v>6</v>
      </c>
    </row>
    <row r="9" spans="1:20" x14ac:dyDescent="0.25">
      <c r="A9">
        <v>10</v>
      </c>
      <c r="B9">
        <v>12</v>
      </c>
      <c r="C9">
        <v>12</v>
      </c>
      <c r="D9">
        <v>10</v>
      </c>
      <c r="E9">
        <v>14</v>
      </c>
      <c r="F9">
        <v>10</v>
      </c>
      <c r="G9">
        <v>11</v>
      </c>
      <c r="J9">
        <v>10</v>
      </c>
      <c r="K9">
        <v>15</v>
      </c>
      <c r="P9">
        <v>12</v>
      </c>
      <c r="Q9">
        <v>12</v>
      </c>
      <c r="S9">
        <v>7</v>
      </c>
      <c r="T9">
        <v>6</v>
      </c>
    </row>
    <row r="10" spans="1:20" x14ac:dyDescent="0.25">
      <c r="A10">
        <v>2</v>
      </c>
      <c r="B10">
        <v>7</v>
      </c>
      <c r="C10">
        <v>6</v>
      </c>
      <c r="D10">
        <v>5.5</v>
      </c>
      <c r="E10">
        <v>7</v>
      </c>
      <c r="F10">
        <v>6</v>
      </c>
      <c r="G10">
        <v>6</v>
      </c>
      <c r="J10">
        <v>6</v>
      </c>
      <c r="K10">
        <v>7.5</v>
      </c>
      <c r="P10">
        <v>6.5</v>
      </c>
      <c r="Q10">
        <v>6.5</v>
      </c>
      <c r="S10">
        <v>8</v>
      </c>
      <c r="T10">
        <v>3</v>
      </c>
    </row>
    <row r="11" spans="1:20" x14ac:dyDescent="0.25">
      <c r="A11">
        <v>4</v>
      </c>
      <c r="B11">
        <v>7</v>
      </c>
      <c r="C11">
        <v>6.5</v>
      </c>
      <c r="D11">
        <v>7</v>
      </c>
      <c r="E11">
        <v>7</v>
      </c>
      <c r="F11">
        <v>6</v>
      </c>
      <c r="G11">
        <v>6.5</v>
      </c>
      <c r="J11">
        <v>6.5</v>
      </c>
      <c r="K11">
        <v>7</v>
      </c>
      <c r="P11">
        <v>6</v>
      </c>
      <c r="Q11">
        <v>6</v>
      </c>
      <c r="S11">
        <v>8</v>
      </c>
      <c r="T11">
        <v>5</v>
      </c>
    </row>
    <row r="12" spans="1:20" x14ac:dyDescent="0.25">
      <c r="A12">
        <v>6</v>
      </c>
      <c r="B12">
        <v>6.5</v>
      </c>
      <c r="C12">
        <v>5.5</v>
      </c>
      <c r="D12">
        <v>6.5</v>
      </c>
      <c r="E12">
        <v>7.5</v>
      </c>
      <c r="F12">
        <v>5.5</v>
      </c>
      <c r="G12">
        <v>6</v>
      </c>
      <c r="J12">
        <v>5.5</v>
      </c>
      <c r="K12">
        <v>6.5</v>
      </c>
      <c r="P12">
        <v>6</v>
      </c>
      <c r="Q12">
        <v>6</v>
      </c>
      <c r="S12">
        <v>7</v>
      </c>
      <c r="T12">
        <v>5</v>
      </c>
    </row>
    <row r="13" spans="1:20" x14ac:dyDescent="0.25">
      <c r="A13">
        <v>6</v>
      </c>
      <c r="B13">
        <v>7</v>
      </c>
      <c r="C13">
        <v>6.5</v>
      </c>
      <c r="D13">
        <v>6</v>
      </c>
      <c r="E13">
        <v>6</v>
      </c>
      <c r="F13">
        <v>6</v>
      </c>
      <c r="G13">
        <v>6</v>
      </c>
      <c r="J13">
        <v>6.5</v>
      </c>
      <c r="K13">
        <v>7.5</v>
      </c>
      <c r="P13">
        <v>8</v>
      </c>
      <c r="Q13">
        <v>6</v>
      </c>
      <c r="S13">
        <v>6.5</v>
      </c>
      <c r="T13">
        <v>6</v>
      </c>
    </row>
    <row r="14" spans="1:20" x14ac:dyDescent="0.25">
      <c r="A14">
        <v>12</v>
      </c>
      <c r="B14">
        <v>14</v>
      </c>
      <c r="C14">
        <v>13</v>
      </c>
      <c r="D14">
        <v>12</v>
      </c>
      <c r="E14">
        <v>14</v>
      </c>
      <c r="F14">
        <v>13</v>
      </c>
      <c r="G14">
        <v>13</v>
      </c>
      <c r="J14">
        <v>5</v>
      </c>
      <c r="K14">
        <v>6.5</v>
      </c>
      <c r="P14">
        <v>8</v>
      </c>
      <c r="Q14">
        <v>6</v>
      </c>
      <c r="S14">
        <v>6</v>
      </c>
      <c r="T14">
        <v>6.5</v>
      </c>
    </row>
    <row r="15" spans="1:20" x14ac:dyDescent="0.25">
      <c r="A15">
        <v>10</v>
      </c>
      <c r="B15">
        <v>13</v>
      </c>
      <c r="C15">
        <v>12</v>
      </c>
      <c r="D15">
        <v>11</v>
      </c>
      <c r="E15">
        <v>12</v>
      </c>
      <c r="F15">
        <v>11</v>
      </c>
      <c r="G15">
        <v>12</v>
      </c>
      <c r="J15">
        <v>6.5</v>
      </c>
      <c r="K15">
        <v>7</v>
      </c>
      <c r="P15">
        <v>8</v>
      </c>
      <c r="Q15">
        <v>6</v>
      </c>
      <c r="S15">
        <v>6</v>
      </c>
      <c r="T15">
        <v>6</v>
      </c>
    </row>
    <row r="16" spans="1:20" x14ac:dyDescent="0.25">
      <c r="A16">
        <v>10</v>
      </c>
      <c r="B16">
        <v>12</v>
      </c>
      <c r="C16">
        <v>11</v>
      </c>
      <c r="D16">
        <v>10</v>
      </c>
      <c r="E16">
        <v>12</v>
      </c>
      <c r="F16">
        <v>11</v>
      </c>
      <c r="G16">
        <v>11</v>
      </c>
      <c r="J16">
        <v>6</v>
      </c>
      <c r="K16">
        <v>7</v>
      </c>
      <c r="P16">
        <v>7.5</v>
      </c>
      <c r="Q16">
        <v>5.5</v>
      </c>
      <c r="S16">
        <v>6</v>
      </c>
      <c r="T16">
        <v>6</v>
      </c>
    </row>
    <row r="17" spans="1:20" x14ac:dyDescent="0.25">
      <c r="A17">
        <v>12</v>
      </c>
      <c r="B17">
        <v>14</v>
      </c>
      <c r="C17">
        <v>12</v>
      </c>
      <c r="D17">
        <v>12</v>
      </c>
      <c r="E17">
        <v>14</v>
      </c>
      <c r="F17">
        <v>13</v>
      </c>
      <c r="G17">
        <v>12</v>
      </c>
      <c r="J17">
        <v>7.5</v>
      </c>
      <c r="K17">
        <v>7.5</v>
      </c>
      <c r="P17">
        <v>8</v>
      </c>
      <c r="Q17">
        <v>5.5</v>
      </c>
      <c r="S17">
        <v>4</v>
      </c>
      <c r="T17">
        <v>6</v>
      </c>
    </row>
    <row r="18" spans="1:20" x14ac:dyDescent="0.25">
      <c r="A18">
        <v>11</v>
      </c>
      <c r="B18">
        <v>12</v>
      </c>
      <c r="C18">
        <v>11</v>
      </c>
      <c r="D18">
        <v>11</v>
      </c>
      <c r="E18">
        <v>12</v>
      </c>
      <c r="F18">
        <v>12</v>
      </c>
      <c r="G18">
        <v>12</v>
      </c>
      <c r="J18">
        <v>6</v>
      </c>
      <c r="K18">
        <v>7</v>
      </c>
      <c r="P18">
        <v>7.5</v>
      </c>
      <c r="Q18">
        <v>6</v>
      </c>
      <c r="S18">
        <v>15</v>
      </c>
      <c r="T18">
        <v>12</v>
      </c>
    </row>
    <row r="19" spans="1:20" x14ac:dyDescent="0.25">
      <c r="A19">
        <f>SUM(A14:A18)</f>
        <v>55</v>
      </c>
      <c r="B19">
        <f t="shared" ref="B19:E19" si="0">SUM(B14:B18)</f>
        <v>65</v>
      </c>
      <c r="C19">
        <f t="shared" si="0"/>
        <v>59</v>
      </c>
      <c r="D19">
        <f t="shared" si="0"/>
        <v>56</v>
      </c>
      <c r="E19">
        <f t="shared" si="0"/>
        <v>64</v>
      </c>
      <c r="F19">
        <f t="shared" ref="F19" si="1">SUM(F14:F18)</f>
        <v>60</v>
      </c>
      <c r="G19">
        <f t="shared" ref="G19" si="2">SUM(G14:G18)</f>
        <v>60</v>
      </c>
      <c r="H19">
        <f t="shared" ref="H19" si="3">SUM(H14:H18)</f>
        <v>0</v>
      </c>
      <c r="I19">
        <f t="shared" ref="I19" si="4">SUM(I14:I18)</f>
        <v>0</v>
      </c>
      <c r="J19">
        <v>16</v>
      </c>
      <c r="K19">
        <v>16</v>
      </c>
      <c r="P19">
        <v>6.5</v>
      </c>
      <c r="Q19">
        <v>6</v>
      </c>
      <c r="S19">
        <v>14</v>
      </c>
      <c r="T19">
        <v>12</v>
      </c>
    </row>
    <row r="20" spans="1:20" x14ac:dyDescent="0.25">
      <c r="A20">
        <f>SUM(A2:A18)</f>
        <v>122.5</v>
      </c>
      <c r="B20">
        <f t="shared" ref="B20:E20" si="5">SUM(B2:B18)</f>
        <v>150</v>
      </c>
      <c r="C20">
        <f t="shared" si="5"/>
        <v>137.5</v>
      </c>
      <c r="D20">
        <f t="shared" si="5"/>
        <v>133</v>
      </c>
      <c r="E20">
        <f t="shared" si="5"/>
        <v>146</v>
      </c>
      <c r="F20">
        <f t="shared" ref="F20" si="6">SUM(F2:F18)</f>
        <v>135.5</v>
      </c>
      <c r="G20">
        <f t="shared" ref="G20" si="7">SUM(G2:G18)</f>
        <v>136</v>
      </c>
      <c r="H20">
        <f t="shared" ref="H20" si="8">SUM(H2:H18)</f>
        <v>0</v>
      </c>
      <c r="I20">
        <f t="shared" ref="I20" si="9">SUM(I2:I18)</f>
        <v>0</v>
      </c>
      <c r="J20">
        <v>13</v>
      </c>
      <c r="K20">
        <v>15</v>
      </c>
      <c r="P20">
        <v>16</v>
      </c>
      <c r="Q20">
        <v>13</v>
      </c>
      <c r="S20">
        <v>14</v>
      </c>
      <c r="T20">
        <v>11</v>
      </c>
    </row>
    <row r="21" spans="1:20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231</v>
      </c>
      <c r="G21">
        <v>232</v>
      </c>
      <c r="H21">
        <v>233</v>
      </c>
      <c r="I21">
        <v>234</v>
      </c>
      <c r="J21">
        <v>10</v>
      </c>
      <c r="K21">
        <v>13</v>
      </c>
      <c r="P21">
        <v>15</v>
      </c>
      <c r="Q21">
        <v>12</v>
      </c>
      <c r="S21">
        <v>15</v>
      </c>
      <c r="T21">
        <v>12</v>
      </c>
    </row>
    <row r="22" spans="1:20" x14ac:dyDescent="0.25">
      <c r="S22">
        <f>SUM(S18:S21)</f>
        <v>58</v>
      </c>
      <c r="T22">
        <f>SUM(T18:T21)</f>
        <v>47</v>
      </c>
    </row>
    <row r="23" spans="1:20" x14ac:dyDescent="0.25">
      <c r="S23">
        <f>SUM(S2:S21)</f>
        <v>168.5</v>
      </c>
      <c r="T23">
        <f>SUM(T2:T21)</f>
        <v>138</v>
      </c>
    </row>
    <row r="24" spans="1:20" x14ac:dyDescent="0.25">
      <c r="A24">
        <f>A20/A21*100</f>
        <v>53.260869565217398</v>
      </c>
      <c r="B24">
        <f t="shared" ref="B24:E24" si="10">B20/B21*100</f>
        <v>65.217391304347828</v>
      </c>
      <c r="C24">
        <f t="shared" si="10"/>
        <v>59.782608695652172</v>
      </c>
      <c r="D24">
        <f t="shared" si="10"/>
        <v>57.826086956521735</v>
      </c>
      <c r="E24">
        <f t="shared" si="10"/>
        <v>63.478260869565219</v>
      </c>
      <c r="F24">
        <f t="shared" ref="F24" si="11">F20/F21*100</f>
        <v>58.658008658008654</v>
      </c>
      <c r="G24">
        <f t="shared" ref="G24" si="12">G20/G21*100</f>
        <v>58.620689655172406</v>
      </c>
      <c r="H24">
        <f t="shared" ref="H24" si="13">H20/H21*100</f>
        <v>0</v>
      </c>
      <c r="I24">
        <f t="shared" ref="I24" si="14">I20/I21*100</f>
        <v>0</v>
      </c>
      <c r="J24">
        <v>12</v>
      </c>
      <c r="K24">
        <v>14</v>
      </c>
      <c r="P24">
        <v>14</v>
      </c>
      <c r="Q24">
        <v>11</v>
      </c>
      <c r="S24">
        <v>240</v>
      </c>
      <c r="T24">
        <v>240</v>
      </c>
    </row>
    <row r="25" spans="1:20" x14ac:dyDescent="0.25">
      <c r="J25">
        <f>SUM(J19:J24)</f>
        <v>51</v>
      </c>
      <c r="K25">
        <f t="shared" ref="K25:O25" si="15">SUM(K19:K24)</f>
        <v>58</v>
      </c>
      <c r="L25">
        <f t="shared" si="15"/>
        <v>0</v>
      </c>
      <c r="M25">
        <f t="shared" si="15"/>
        <v>0</v>
      </c>
      <c r="N25">
        <f t="shared" si="15"/>
        <v>0</v>
      </c>
      <c r="O25">
        <f t="shared" si="15"/>
        <v>0</v>
      </c>
      <c r="P25">
        <v>16</v>
      </c>
      <c r="Q25">
        <v>13</v>
      </c>
      <c r="S25">
        <f>S23/S24*100</f>
        <v>70.208333333333329</v>
      </c>
      <c r="T25">
        <f>T23/T24*100</f>
        <v>57.499999999999993</v>
      </c>
    </row>
    <row r="26" spans="1:20" x14ac:dyDescent="0.25">
      <c r="J26">
        <v>160.5</v>
      </c>
      <c r="K26">
        <v>180</v>
      </c>
      <c r="L26">
        <f t="shared" ref="L26:O26" si="16">SUM(L2:L24)</f>
        <v>0</v>
      </c>
      <c r="M26">
        <f t="shared" si="16"/>
        <v>0</v>
      </c>
      <c r="N26">
        <f t="shared" si="16"/>
        <v>0</v>
      </c>
      <c r="O26">
        <f t="shared" si="16"/>
        <v>0</v>
      </c>
      <c r="P26">
        <v>15</v>
      </c>
      <c r="Q26">
        <v>12</v>
      </c>
    </row>
    <row r="27" spans="1:20" x14ac:dyDescent="0.25">
      <c r="P27">
        <f>SUM(P20:P26)</f>
        <v>76</v>
      </c>
      <c r="Q27">
        <f>SUM(Q20:Q26)</f>
        <v>61</v>
      </c>
    </row>
    <row r="28" spans="1:20" x14ac:dyDescent="0.25">
      <c r="J28">
        <v>260</v>
      </c>
      <c r="K28">
        <v>261</v>
      </c>
      <c r="L28">
        <v>262</v>
      </c>
      <c r="M28">
        <v>263</v>
      </c>
      <c r="N28">
        <v>264</v>
      </c>
      <c r="O28">
        <v>265</v>
      </c>
      <c r="P28">
        <f>SUM(P2:P26)</f>
        <v>213</v>
      </c>
      <c r="Q28">
        <f t="shared" ref="Q28:R28" si="17">SUM(Q2:Q26)</f>
        <v>177</v>
      </c>
      <c r="R28">
        <f t="shared" si="17"/>
        <v>0</v>
      </c>
    </row>
    <row r="29" spans="1:20" x14ac:dyDescent="0.25">
      <c r="J29">
        <f>J26/J28*100</f>
        <v>61.730769230769234</v>
      </c>
      <c r="K29">
        <f t="shared" ref="K29:O29" si="18">K26/K28*100</f>
        <v>68.965517241379317</v>
      </c>
      <c r="L29">
        <f t="shared" si="18"/>
        <v>0</v>
      </c>
      <c r="M29">
        <f t="shared" si="18"/>
        <v>0</v>
      </c>
      <c r="N29">
        <f t="shared" si="18"/>
        <v>0</v>
      </c>
      <c r="O29">
        <f t="shared" si="18"/>
        <v>0</v>
      </c>
      <c r="P29">
        <v>290</v>
      </c>
      <c r="Q29">
        <v>290</v>
      </c>
      <c r="R29">
        <v>290</v>
      </c>
    </row>
    <row r="30" spans="1:20" x14ac:dyDescent="0.25">
      <c r="J30">
        <v>2</v>
      </c>
      <c r="K30">
        <v>6</v>
      </c>
      <c r="P30">
        <f>P28/P29*100</f>
        <v>73.448275862068968</v>
      </c>
      <c r="Q30">
        <f t="shared" ref="Q30:R30" si="19">Q28/Q29*100</f>
        <v>61.03448275862069</v>
      </c>
      <c r="R30">
        <f t="shared" si="19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British Dressage at Beaver Hall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2018-08-25T14:16:05Z</cp:lastPrinted>
  <dcterms:created xsi:type="dcterms:W3CDTF">2018-08-24T12:14:58Z</dcterms:created>
  <dcterms:modified xsi:type="dcterms:W3CDTF">2018-08-26T16:49:54Z</dcterms:modified>
</cp:coreProperties>
</file>