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BD &amp; Unaffiliated Dressage _Cla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C34" i="3" l="1"/>
  <c r="AG34" i="2"/>
  <c r="AG32" i="2"/>
  <c r="AF34" i="2"/>
  <c r="AF37" i="2"/>
  <c r="AF35" i="2"/>
  <c r="AD32" i="2"/>
  <c r="AD35" i="2" s="1"/>
  <c r="AA31" i="2"/>
  <c r="AB31" i="2"/>
  <c r="AD31" i="2"/>
  <c r="AE31" i="2"/>
  <c r="AD35" i="3"/>
  <c r="AE35" i="3"/>
  <c r="AF35" i="3"/>
  <c r="AG35" i="3"/>
  <c r="AG37" i="3" s="1"/>
  <c r="AH35" i="3"/>
  <c r="AD37" i="3"/>
  <c r="AE37" i="3"/>
  <c r="AF37" i="3"/>
  <c r="AH37" i="3"/>
  <c r="Z31" i="2"/>
  <c r="AA32" i="2"/>
  <c r="AA35" i="2" s="1"/>
  <c r="AB32" i="2"/>
  <c r="AB35" i="2" s="1"/>
  <c r="AC35" i="2"/>
  <c r="AE32" i="2"/>
  <c r="AE35" i="2" s="1"/>
  <c r="Z32" i="2"/>
  <c r="Z35" i="2"/>
  <c r="AB34" i="3"/>
  <c r="AC35" i="3"/>
  <c r="AC37" i="3" s="1"/>
  <c r="AB37" i="3"/>
  <c r="X28" i="3"/>
  <c r="Y28" i="3"/>
  <c r="W28" i="3"/>
  <c r="X29" i="3"/>
  <c r="X31" i="3" s="1"/>
  <c r="Y31" i="3"/>
  <c r="W31" i="3"/>
  <c r="W29" i="3"/>
  <c r="W23" i="2"/>
  <c r="W25" i="2" s="1"/>
  <c r="V22" i="2"/>
  <c r="X22" i="2"/>
  <c r="Y22" i="2"/>
  <c r="V23" i="2"/>
  <c r="X23" i="2"/>
  <c r="X25" i="2" s="1"/>
  <c r="Y23" i="2"/>
  <c r="V25" i="2"/>
  <c r="Y25" i="2"/>
  <c r="U21" i="3"/>
  <c r="U22" i="3"/>
  <c r="U24" i="3" s="1"/>
  <c r="S21" i="3"/>
  <c r="T21" i="3"/>
  <c r="R21" i="3"/>
  <c r="S22" i="3"/>
  <c r="S24" i="3" s="1"/>
  <c r="T22" i="3"/>
  <c r="T24" i="3" s="1"/>
  <c r="R24" i="3"/>
  <c r="R22" i="3"/>
  <c r="P22" i="2"/>
  <c r="Q22" i="2"/>
  <c r="R22" i="2"/>
  <c r="S22" i="2"/>
  <c r="T22" i="2"/>
  <c r="U22" i="2"/>
  <c r="O22" i="2"/>
  <c r="P23" i="2"/>
  <c r="P25" i="2" s="1"/>
  <c r="Q23" i="2"/>
  <c r="Q25" i="2" s="1"/>
  <c r="R23" i="2"/>
  <c r="R25" i="2" s="1"/>
  <c r="S23" i="2"/>
  <c r="S25" i="2" s="1"/>
  <c r="T25" i="2"/>
  <c r="U23" i="2"/>
  <c r="U25" i="2" s="1"/>
  <c r="O23" i="2"/>
  <c r="O25" i="2" s="1"/>
  <c r="M24" i="3"/>
  <c r="N24" i="3"/>
  <c r="O24" i="3"/>
  <c r="P24" i="3"/>
  <c r="Q24" i="3"/>
  <c r="L24" i="3"/>
  <c r="M25" i="3"/>
  <c r="M27" i="3" s="1"/>
  <c r="N25" i="3"/>
  <c r="N27" i="3" s="1"/>
  <c r="O25" i="3"/>
  <c r="P25" i="3"/>
  <c r="Q25" i="3"/>
  <c r="O27" i="3"/>
  <c r="P27" i="3"/>
  <c r="Q27" i="3"/>
  <c r="L27" i="3"/>
  <c r="L25" i="3"/>
  <c r="N25" i="2"/>
  <c r="N23" i="2"/>
  <c r="K23" i="2"/>
  <c r="K25" i="2" s="1"/>
  <c r="L23" i="2"/>
  <c r="L25" i="2" s="1"/>
  <c r="M23" i="2"/>
  <c r="M25" i="2"/>
  <c r="J23" i="2"/>
  <c r="J25" i="2" s="1"/>
  <c r="H21" i="2"/>
  <c r="H24" i="2" s="1"/>
  <c r="K28" i="2" s="1"/>
  <c r="K29" i="2" s="1"/>
  <c r="B23" i="3"/>
  <c r="C23" i="3"/>
  <c r="D23" i="3"/>
  <c r="E23" i="3"/>
  <c r="F23" i="3"/>
  <c r="G23" i="3"/>
  <c r="H23" i="3"/>
  <c r="I23" i="3"/>
  <c r="J23" i="3"/>
  <c r="A23" i="3"/>
  <c r="B25" i="3"/>
  <c r="B27" i="3" s="1"/>
  <c r="C25" i="3"/>
  <c r="C27" i="3" s="1"/>
  <c r="D25" i="3"/>
  <c r="D27" i="3" s="1"/>
  <c r="E25" i="3"/>
  <c r="E27" i="3" s="1"/>
  <c r="F25" i="3"/>
  <c r="F27" i="3" s="1"/>
  <c r="G25" i="3"/>
  <c r="H25" i="3"/>
  <c r="I25" i="3"/>
  <c r="I27" i="3" s="1"/>
  <c r="J25" i="3"/>
  <c r="K25" i="3"/>
  <c r="G27" i="3"/>
  <c r="H27" i="3"/>
  <c r="J27" i="3"/>
  <c r="K27" i="3"/>
  <c r="A27" i="3"/>
  <c r="A25" i="3"/>
  <c r="C24" i="2"/>
  <c r="C26" i="2" s="1"/>
  <c r="D24" i="2"/>
  <c r="D26" i="2" s="1"/>
  <c r="E24" i="2"/>
  <c r="E26" i="2" s="1"/>
  <c r="F26" i="2"/>
  <c r="G24" i="2"/>
  <c r="G26" i="2"/>
  <c r="B24" i="2"/>
  <c r="B26" i="2" s="1"/>
  <c r="A19" i="2"/>
  <c r="A21" i="2" s="1"/>
  <c r="I28" i="2" l="1"/>
  <c r="I29" i="2" s="1"/>
</calcChain>
</file>

<file path=xl/sharedStrings.xml><?xml version="1.0" encoding="utf-8"?>
<sst xmlns="http://schemas.openxmlformats.org/spreadsheetml/2006/main" count="156" uniqueCount="77">
  <si>
    <t>Miss Alana White</t>
  </si>
  <si>
    <t>Triumphant Welcome</t>
  </si>
  <si>
    <t>Ms C Malpas</t>
  </si>
  <si>
    <t xml:space="preserve">SHAMMAR </t>
  </si>
  <si>
    <t>Ms K Ness</t>
  </si>
  <si>
    <t>Strictly Confidential</t>
  </si>
  <si>
    <t>Ms Kate Benson</t>
  </si>
  <si>
    <t>Polo's Mr Lux</t>
  </si>
  <si>
    <t>Ms J Sullivan</t>
  </si>
  <si>
    <t>Royal Flo</t>
  </si>
  <si>
    <t xml:space="preserve">  </t>
  </si>
  <si>
    <t>Ms Alice Ford</t>
  </si>
  <si>
    <t>Idolize</t>
  </si>
  <si>
    <t>Ms J Hampton</t>
  </si>
  <si>
    <t>Boston Court</t>
  </si>
  <si>
    <t>Mr Darren Jessop</t>
  </si>
  <si>
    <t>Flashmans Ferdinand</t>
  </si>
  <si>
    <t>Mr A Nicpon</t>
  </si>
  <si>
    <t>Ms L Evans</t>
  </si>
  <si>
    <t xml:space="preserve">Noble Phantom </t>
  </si>
  <si>
    <t>Ms A Carthy</t>
  </si>
  <si>
    <t>Derrick</t>
  </si>
  <si>
    <t>Mrs Karen Millington</t>
  </si>
  <si>
    <t>Immortal Pinon</t>
  </si>
  <si>
    <t>Ms Izzy Harrison</t>
  </si>
  <si>
    <t>P12</t>
  </si>
  <si>
    <t>Bertha</t>
  </si>
  <si>
    <t>Fly</t>
  </si>
  <si>
    <t>Ms E Bainbridge</t>
  </si>
  <si>
    <t>Domino</t>
  </si>
  <si>
    <t>N34</t>
  </si>
  <si>
    <t>Ms E Bloor</t>
  </si>
  <si>
    <t>Onyx</t>
  </si>
  <si>
    <t>Mr C Rutter</t>
  </si>
  <si>
    <t>Curly</t>
  </si>
  <si>
    <t>Ms Emma Rarity</t>
  </si>
  <si>
    <t>Royal Rendezvous</t>
  </si>
  <si>
    <t>Ms Alex Calder</t>
  </si>
  <si>
    <t xml:space="preserve">Ghandi's Bria </t>
  </si>
  <si>
    <t>Ms M North</t>
  </si>
  <si>
    <t xml:space="preserve">Cabo Verde de la Vita La Vie </t>
  </si>
  <si>
    <t>Ms A Armitage</t>
  </si>
  <si>
    <t>Tye</t>
  </si>
  <si>
    <t>Mrs Julie Matthews</t>
  </si>
  <si>
    <t>Townend Wager</t>
  </si>
  <si>
    <t>Mrs Christina Whitehurst</t>
  </si>
  <si>
    <t>Wittgenstein</t>
  </si>
  <si>
    <t>Homerus DC</t>
  </si>
  <si>
    <t>Mrs Anita Park</t>
  </si>
  <si>
    <t>Bella Cavalla</t>
  </si>
  <si>
    <t xml:space="preserve">A101 </t>
  </si>
  <si>
    <t>P13Q</t>
  </si>
  <si>
    <t>N24</t>
  </si>
  <si>
    <t>N34Q</t>
  </si>
  <si>
    <t>Unaff</t>
  </si>
  <si>
    <t xml:space="preserve">A </t>
  </si>
  <si>
    <t>P14</t>
  </si>
  <si>
    <t>E40</t>
  </si>
  <si>
    <t>E53Q</t>
  </si>
  <si>
    <t>M75Q</t>
  </si>
  <si>
    <t>AM92Q</t>
  </si>
  <si>
    <t>A101</t>
  </si>
  <si>
    <t>Going For Gold</t>
  </si>
  <si>
    <t>S Hurst</t>
  </si>
  <si>
    <t>Brodie</t>
  </si>
  <si>
    <t>J Bagshaw</t>
  </si>
  <si>
    <t>N28</t>
  </si>
  <si>
    <t>P14Q</t>
  </si>
  <si>
    <t>S</t>
  </si>
  <si>
    <t>B</t>
  </si>
  <si>
    <t>Feya</t>
  </si>
  <si>
    <t>SHOP SIDE ARENA</t>
  </si>
  <si>
    <t>L MASON</t>
  </si>
  <si>
    <t>S COOPER</t>
  </si>
  <si>
    <t>AV</t>
  </si>
  <si>
    <t xml:space="preserve"> </t>
  </si>
  <si>
    <t>p12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</si>
</sst>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18" fontId="18" fillId="0" borderId="10" xfId="0" applyNumberFormat="1" applyFont="1" applyBorder="1"/>
    <xf numFmtId="0" fontId="18" fillId="0" borderId="10" xfId="0" applyFont="1" applyBorder="1"/>
    <xf numFmtId="0" fontId="19" fillId="0" borderId="10" xfId="0" applyFont="1" applyBorder="1"/>
    <xf numFmtId="0" fontId="19" fillId="33" borderId="10" xfId="0" applyFont="1" applyFill="1" applyBorder="1"/>
    <xf numFmtId="0" fontId="18" fillId="33" borderId="10" xfId="0" applyFont="1" applyFill="1" applyBorder="1"/>
    <xf numFmtId="2" fontId="18" fillId="0" borderId="10" xfId="0" applyNumberFormat="1" applyFont="1" applyBorder="1"/>
    <xf numFmtId="0" fontId="18" fillId="0" borderId="10" xfId="0" applyNumberFormat="1" applyFont="1" applyBorder="1"/>
    <xf numFmtId="18" fontId="18" fillId="33" borderId="10" xfId="0" applyNumberFormat="1" applyFont="1" applyFill="1" applyBorder="1"/>
    <xf numFmtId="18" fontId="19" fillId="0" borderId="10" xfId="0" applyNumberFormat="1" applyFont="1" applyBorder="1"/>
    <xf numFmtId="0" fontId="18" fillId="33" borderId="10" xfId="0" applyNumberFormat="1" applyFont="1" applyFill="1" applyBorder="1"/>
    <xf numFmtId="0" fontId="18" fillId="0" borderId="0" xfId="0" applyFont="1"/>
    <xf numFmtId="0" fontId="18" fillId="34" borderId="10" xfId="0" applyFont="1" applyFill="1" applyBorder="1"/>
    <xf numFmtId="0" fontId="18" fillId="34" borderId="10" xfId="0" applyNumberFormat="1" applyFont="1" applyFill="1" applyBorder="1"/>
    <xf numFmtId="0" fontId="0" fillId="0" borderId="0" xfId="0" applyNumberFormat="1"/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A27" sqref="A27:XFD28"/>
    </sheetView>
  </sheetViews>
  <sheetFormatPr defaultRowHeight="15" x14ac:dyDescent="0.25"/>
  <cols>
    <col min="1" max="1" width="5.85546875" style="12" bestFit="1" customWidth="1"/>
    <col min="2" max="2" width="2.7109375" style="12" bestFit="1" customWidth="1"/>
    <col min="3" max="3" width="20.140625" style="12" bestFit="1" customWidth="1"/>
    <col min="4" max="4" width="18.28515625" style="12" bestFit="1" customWidth="1"/>
    <col min="5" max="5" width="4.7109375" style="12" bestFit="1" customWidth="1"/>
    <col min="6" max="8" width="5.28515625" style="12" bestFit="1" customWidth="1"/>
    <col min="9" max="9" width="1.85546875" style="12" bestFit="1" customWidth="1"/>
  </cols>
  <sheetData>
    <row r="1" spans="1:9" x14ac:dyDescent="0.25">
      <c r="A1" s="3"/>
      <c r="B1" s="3"/>
      <c r="C1" s="4" t="s">
        <v>71</v>
      </c>
      <c r="D1" s="4"/>
      <c r="E1" s="4"/>
      <c r="F1" s="4"/>
      <c r="G1" s="4"/>
      <c r="H1" s="4"/>
      <c r="I1" s="4"/>
    </row>
    <row r="2" spans="1:9" x14ac:dyDescent="0.25">
      <c r="A2" s="2"/>
      <c r="B2" s="3"/>
      <c r="C2" s="4" t="s">
        <v>54</v>
      </c>
      <c r="D2" s="4" t="s">
        <v>72</v>
      </c>
      <c r="E2" s="4"/>
      <c r="F2" s="4"/>
      <c r="G2" s="4" t="s">
        <v>74</v>
      </c>
      <c r="H2" s="4"/>
      <c r="I2" s="4"/>
    </row>
    <row r="3" spans="1:9" x14ac:dyDescent="0.25">
      <c r="A3" s="2"/>
      <c r="B3" s="3">
        <v>47</v>
      </c>
      <c r="C3" s="3" t="s">
        <v>21</v>
      </c>
      <c r="D3" s="3" t="s">
        <v>20</v>
      </c>
      <c r="E3" s="3" t="s">
        <v>55</v>
      </c>
      <c r="F3" s="3">
        <v>70.650000000000006</v>
      </c>
      <c r="G3" s="3"/>
      <c r="H3" s="3">
        <v>1</v>
      </c>
      <c r="I3" s="3"/>
    </row>
    <row r="4" spans="1:9" x14ac:dyDescent="0.25">
      <c r="A4" s="9"/>
      <c r="B4" s="6">
        <v>49</v>
      </c>
      <c r="C4" s="6" t="s">
        <v>27</v>
      </c>
      <c r="D4" s="6" t="s">
        <v>20</v>
      </c>
      <c r="E4" s="6" t="s">
        <v>25</v>
      </c>
      <c r="F4" s="6">
        <v>71.290000000000006</v>
      </c>
      <c r="G4" s="6">
        <v>70.69</v>
      </c>
      <c r="H4" s="6">
        <v>1</v>
      </c>
      <c r="I4" s="6"/>
    </row>
    <row r="5" spans="1:9" x14ac:dyDescent="0.25">
      <c r="A5" s="2"/>
      <c r="B5" s="3">
        <v>49</v>
      </c>
      <c r="C5" s="3" t="s">
        <v>27</v>
      </c>
      <c r="D5" s="3" t="s">
        <v>20</v>
      </c>
      <c r="E5" s="3" t="s">
        <v>25</v>
      </c>
      <c r="F5" s="3">
        <v>71.290000000000006</v>
      </c>
      <c r="G5" s="3">
        <v>70.69</v>
      </c>
      <c r="H5" s="3">
        <v>1</v>
      </c>
      <c r="I5" s="3"/>
    </row>
    <row r="6" spans="1:9" x14ac:dyDescent="0.25">
      <c r="A6" s="2"/>
      <c r="B6" s="3">
        <v>47</v>
      </c>
      <c r="C6" s="3" t="s">
        <v>21</v>
      </c>
      <c r="D6" s="3" t="s">
        <v>20</v>
      </c>
      <c r="E6" s="3" t="s">
        <v>25</v>
      </c>
      <c r="F6" s="3">
        <v>71.11</v>
      </c>
      <c r="G6" s="3"/>
      <c r="H6" s="3">
        <v>2</v>
      </c>
      <c r="I6" s="3"/>
    </row>
    <row r="7" spans="1:9" x14ac:dyDescent="0.25">
      <c r="A7" s="2"/>
      <c r="B7" s="3">
        <v>49</v>
      </c>
      <c r="C7" s="3" t="s">
        <v>27</v>
      </c>
      <c r="D7" s="3" t="s">
        <v>20</v>
      </c>
      <c r="E7" s="3" t="s">
        <v>56</v>
      </c>
      <c r="F7" s="3">
        <v>70.19</v>
      </c>
      <c r="G7" s="3"/>
      <c r="H7" s="3"/>
      <c r="I7" s="3"/>
    </row>
    <row r="8" spans="1:9" x14ac:dyDescent="0.25">
      <c r="A8" s="2"/>
      <c r="B8" s="3">
        <v>30</v>
      </c>
      <c r="C8" s="3" t="s">
        <v>70</v>
      </c>
      <c r="D8" s="3" t="s">
        <v>24</v>
      </c>
      <c r="E8" s="3" t="s">
        <v>56</v>
      </c>
      <c r="F8" s="3">
        <v>67.3</v>
      </c>
      <c r="G8" s="3"/>
      <c r="H8" s="3">
        <v>3</v>
      </c>
      <c r="I8" s="3"/>
    </row>
    <row r="9" spans="1:9" x14ac:dyDescent="0.25">
      <c r="A9" s="2"/>
      <c r="B9" s="3">
        <v>22</v>
      </c>
      <c r="C9" s="3" t="s">
        <v>23</v>
      </c>
      <c r="D9" s="3" t="s">
        <v>22</v>
      </c>
      <c r="E9" s="3" t="s">
        <v>25</v>
      </c>
      <c r="F9" s="3">
        <v>65.55</v>
      </c>
      <c r="G9" s="3"/>
      <c r="H9" s="3">
        <v>4</v>
      </c>
      <c r="I9" s="3"/>
    </row>
    <row r="10" spans="1:9" x14ac:dyDescent="0.25">
      <c r="A10" s="2"/>
      <c r="B10" s="3">
        <v>30</v>
      </c>
      <c r="C10" s="3" t="s">
        <v>70</v>
      </c>
      <c r="D10" s="3" t="s">
        <v>24</v>
      </c>
      <c r="E10" s="3" t="s">
        <v>25</v>
      </c>
      <c r="F10" s="3">
        <v>64.25</v>
      </c>
      <c r="G10" s="3">
        <v>65.78</v>
      </c>
      <c r="H10" s="3"/>
      <c r="I10" s="3"/>
    </row>
    <row r="11" spans="1:9" x14ac:dyDescent="0.25">
      <c r="A11" s="2"/>
      <c r="B11" s="3">
        <v>50</v>
      </c>
      <c r="C11" s="3" t="s">
        <v>26</v>
      </c>
      <c r="D11" s="3" t="s">
        <v>20</v>
      </c>
      <c r="E11" s="3" t="s">
        <v>76</v>
      </c>
      <c r="F11" s="3">
        <v>61.1</v>
      </c>
      <c r="G11" s="3">
        <v>61.11</v>
      </c>
      <c r="H11" s="3">
        <v>5</v>
      </c>
      <c r="I11" s="3"/>
    </row>
    <row r="12" spans="1:9" x14ac:dyDescent="0.25">
      <c r="A12" s="9"/>
      <c r="B12" s="6"/>
      <c r="C12" s="6"/>
      <c r="D12" s="6"/>
      <c r="E12" s="6"/>
      <c r="F12" s="6"/>
      <c r="G12" s="6"/>
      <c r="H12" s="6"/>
      <c r="I12" s="6"/>
    </row>
    <row r="13" spans="1:9" x14ac:dyDescent="0.25">
      <c r="A13" s="2"/>
      <c r="B13" s="3"/>
      <c r="C13" s="3"/>
      <c r="D13" s="3"/>
      <c r="E13" s="3"/>
      <c r="F13" s="3"/>
      <c r="G13" s="1"/>
      <c r="H13" s="3"/>
      <c r="I13" s="3"/>
    </row>
    <row r="14" spans="1:9" x14ac:dyDescent="0.25">
      <c r="A14" s="2"/>
      <c r="B14" s="3">
        <v>32</v>
      </c>
      <c r="C14" s="3" t="s">
        <v>29</v>
      </c>
      <c r="D14" s="3" t="s">
        <v>28</v>
      </c>
      <c r="E14" s="3" t="s">
        <v>30</v>
      </c>
      <c r="F14" s="3">
        <v>71.19</v>
      </c>
      <c r="G14" s="1">
        <v>1</v>
      </c>
      <c r="H14" s="3"/>
      <c r="I14" s="3"/>
    </row>
    <row r="15" spans="1:9" x14ac:dyDescent="0.25">
      <c r="A15" s="2"/>
      <c r="B15" s="3">
        <v>18</v>
      </c>
      <c r="C15" s="3" t="s">
        <v>64</v>
      </c>
      <c r="D15" s="3" t="s">
        <v>65</v>
      </c>
      <c r="E15" s="3" t="s">
        <v>66</v>
      </c>
      <c r="F15" s="3">
        <v>65.62</v>
      </c>
      <c r="G15" s="1">
        <v>2</v>
      </c>
      <c r="H15" s="3"/>
      <c r="I15" s="3"/>
    </row>
    <row r="16" spans="1:9" x14ac:dyDescent="0.25">
      <c r="A16" s="9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10" t="s">
        <v>67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7"/>
      <c r="B18" s="3">
        <v>36</v>
      </c>
      <c r="C18" s="3" t="s">
        <v>19</v>
      </c>
      <c r="D18" s="3" t="s">
        <v>18</v>
      </c>
      <c r="E18" s="3" t="s">
        <v>68</v>
      </c>
      <c r="F18" s="3">
        <v>182</v>
      </c>
      <c r="G18" s="3">
        <v>70</v>
      </c>
      <c r="H18" s="3">
        <v>70</v>
      </c>
      <c r="I18" s="3">
        <v>1</v>
      </c>
    </row>
    <row r="19" spans="1:9" x14ac:dyDescent="0.25">
      <c r="A19" s="8"/>
      <c r="B19" s="3">
        <v>24</v>
      </c>
      <c r="C19" s="3" t="s">
        <v>3</v>
      </c>
      <c r="D19" s="3" t="s">
        <v>2</v>
      </c>
      <c r="E19" s="3" t="s">
        <v>68</v>
      </c>
      <c r="F19" s="3">
        <v>180.5</v>
      </c>
      <c r="G19" s="3">
        <v>68</v>
      </c>
      <c r="H19" s="3">
        <v>69.42</v>
      </c>
      <c r="I19" s="3">
        <v>2</v>
      </c>
    </row>
    <row r="20" spans="1:9" x14ac:dyDescent="0.25">
      <c r="A20" s="8"/>
      <c r="B20" s="3">
        <v>19</v>
      </c>
      <c r="C20" s="3" t="s">
        <v>62</v>
      </c>
      <c r="D20" s="3" t="s">
        <v>63</v>
      </c>
      <c r="E20" s="3" t="s">
        <v>68</v>
      </c>
      <c r="F20" s="3">
        <v>175.5</v>
      </c>
      <c r="G20" s="3">
        <v>69</v>
      </c>
      <c r="H20" s="3">
        <v>67.5</v>
      </c>
      <c r="I20" s="3">
        <v>3</v>
      </c>
    </row>
    <row r="21" spans="1:9" x14ac:dyDescent="0.25">
      <c r="A21" s="8"/>
      <c r="B21" s="3">
        <v>44</v>
      </c>
      <c r="C21" s="3" t="s">
        <v>9</v>
      </c>
      <c r="D21" s="3" t="s">
        <v>8</v>
      </c>
      <c r="E21" s="3" t="s">
        <v>68</v>
      </c>
      <c r="F21" s="3">
        <v>171</v>
      </c>
      <c r="G21" s="3">
        <v>66</v>
      </c>
      <c r="H21" s="3">
        <v>65.760000000000005</v>
      </c>
      <c r="I21" s="3">
        <v>4</v>
      </c>
    </row>
    <row r="22" spans="1:9" x14ac:dyDescent="0.25">
      <c r="A22" s="7"/>
      <c r="B22" s="3">
        <v>26</v>
      </c>
      <c r="C22" s="3" t="s">
        <v>5</v>
      </c>
      <c r="D22" s="3" t="s">
        <v>4</v>
      </c>
      <c r="E22" s="3" t="s">
        <v>69</v>
      </c>
      <c r="F22" s="3">
        <v>177</v>
      </c>
      <c r="G22" s="3">
        <v>67</v>
      </c>
      <c r="H22" s="3">
        <v>68.06</v>
      </c>
      <c r="I22" s="3">
        <v>1</v>
      </c>
    </row>
    <row r="23" spans="1:9" x14ac:dyDescent="0.25">
      <c r="A23" s="8"/>
      <c r="B23" s="3">
        <v>21</v>
      </c>
      <c r="C23" s="3" t="s">
        <v>1</v>
      </c>
      <c r="D23" s="3" t="s">
        <v>0</v>
      </c>
      <c r="E23" s="3" t="s">
        <v>69</v>
      </c>
      <c r="F23" s="3">
        <v>176.5</v>
      </c>
      <c r="G23" s="3">
        <v>67</v>
      </c>
      <c r="H23" s="3">
        <v>67.88</v>
      </c>
      <c r="I23" s="3">
        <v>2</v>
      </c>
    </row>
    <row r="24" spans="1:9" x14ac:dyDescent="0.25">
      <c r="A24" s="8"/>
      <c r="B24" s="3">
        <v>41</v>
      </c>
      <c r="C24" s="3" t="s">
        <v>7</v>
      </c>
      <c r="D24" s="3" t="s">
        <v>6</v>
      </c>
      <c r="E24" s="3" t="s">
        <v>69</v>
      </c>
      <c r="F24" s="3">
        <v>171</v>
      </c>
      <c r="G24" s="3">
        <v>67</v>
      </c>
      <c r="H24" s="3">
        <v>65.760000000000005</v>
      </c>
      <c r="I24" s="3">
        <v>3</v>
      </c>
    </row>
    <row r="25" spans="1:9" x14ac:dyDescent="0.25">
      <c r="A25" s="8"/>
      <c r="B25" s="3">
        <v>42</v>
      </c>
      <c r="C25" s="3" t="s">
        <v>34</v>
      </c>
      <c r="D25" s="3" t="s">
        <v>33</v>
      </c>
      <c r="E25" s="3" t="s">
        <v>69</v>
      </c>
      <c r="F25" s="3">
        <v>168.5</v>
      </c>
      <c r="G25" s="3">
        <v>67</v>
      </c>
      <c r="H25" s="3">
        <v>64.5</v>
      </c>
      <c r="I25" s="3">
        <v>4</v>
      </c>
    </row>
    <row r="26" spans="1:9" x14ac:dyDescent="0.25">
      <c r="A26" s="8"/>
      <c r="B26" s="3">
        <v>25</v>
      </c>
      <c r="C26" s="3" t="s">
        <v>32</v>
      </c>
      <c r="D26" s="3" t="s">
        <v>31</v>
      </c>
      <c r="E26" s="3" t="s">
        <v>69</v>
      </c>
      <c r="F26" s="3">
        <v>166.5</v>
      </c>
      <c r="G26" s="3">
        <v>65</v>
      </c>
      <c r="H26" s="3">
        <v>64.03</v>
      </c>
      <c r="I26" s="3">
        <v>5</v>
      </c>
    </row>
    <row r="27" spans="1:9" ht="15.75" customHeight="1" x14ac:dyDescent="0.25">
      <c r="A27" s="11"/>
      <c r="B27" s="6"/>
      <c r="C27" s="6"/>
      <c r="D27" s="6"/>
      <c r="E27" s="5"/>
      <c r="F27" s="5"/>
      <c r="G27" s="5"/>
      <c r="H27" s="5"/>
      <c r="I27" s="5"/>
    </row>
    <row r="28" spans="1:9" ht="15.75" customHeight="1" x14ac:dyDescent="0.25">
      <c r="A28" s="4" t="s">
        <v>51</v>
      </c>
      <c r="B28" s="3"/>
      <c r="C28" s="3"/>
      <c r="D28" s="4" t="s">
        <v>73</v>
      </c>
      <c r="E28" s="3"/>
      <c r="F28" s="3"/>
      <c r="G28" s="3"/>
      <c r="H28" s="3"/>
      <c r="I28" s="3"/>
    </row>
    <row r="29" spans="1:9" ht="15.75" customHeight="1" x14ac:dyDescent="0.25">
      <c r="A29" s="8"/>
      <c r="B29" s="3">
        <v>44</v>
      </c>
      <c r="C29" s="3" t="s">
        <v>9</v>
      </c>
      <c r="D29" s="3" t="s">
        <v>8</v>
      </c>
      <c r="E29" s="3" t="s">
        <v>68</v>
      </c>
      <c r="F29" s="3">
        <v>183.5</v>
      </c>
      <c r="G29" s="3">
        <v>71</v>
      </c>
      <c r="H29" s="3">
        <v>70.569999999999993</v>
      </c>
      <c r="I29" s="16">
        <v>1</v>
      </c>
    </row>
    <row r="30" spans="1:9" ht="15.75" customHeight="1" x14ac:dyDescent="0.25">
      <c r="A30" s="8"/>
      <c r="B30" s="3">
        <v>24</v>
      </c>
      <c r="C30" s="3" t="s">
        <v>3</v>
      </c>
      <c r="D30" s="3" t="s">
        <v>2</v>
      </c>
      <c r="E30" s="3" t="s">
        <v>68</v>
      </c>
      <c r="F30" s="3">
        <v>175</v>
      </c>
      <c r="G30" s="3">
        <v>68</v>
      </c>
      <c r="H30" s="3">
        <v>67.3</v>
      </c>
      <c r="I30" s="16">
        <v>2</v>
      </c>
    </row>
    <row r="31" spans="1:9" ht="15.75" customHeight="1" x14ac:dyDescent="0.25">
      <c r="A31" s="8"/>
      <c r="B31" s="3">
        <v>25</v>
      </c>
      <c r="C31" s="3" t="s">
        <v>32</v>
      </c>
      <c r="D31" s="3" t="s">
        <v>31</v>
      </c>
      <c r="E31" s="3" t="s">
        <v>69</v>
      </c>
      <c r="F31" s="3">
        <v>172.5</v>
      </c>
      <c r="G31" s="3">
        <v>67</v>
      </c>
      <c r="H31" s="3">
        <v>66.34</v>
      </c>
      <c r="I31" s="16">
        <v>1</v>
      </c>
    </row>
    <row r="32" spans="1:9" ht="15.75" customHeight="1" x14ac:dyDescent="0.25">
      <c r="A32" s="8"/>
      <c r="B32" s="3">
        <v>21</v>
      </c>
      <c r="C32" s="3" t="s">
        <v>1</v>
      </c>
      <c r="D32" s="3" t="s">
        <v>0</v>
      </c>
      <c r="E32" s="3" t="s">
        <v>69</v>
      </c>
      <c r="F32" s="3">
        <v>169.5</v>
      </c>
      <c r="G32" s="3">
        <v>66</v>
      </c>
      <c r="H32" s="3">
        <v>65.19</v>
      </c>
      <c r="I32" s="16">
        <v>2</v>
      </c>
    </row>
    <row r="33" spans="1:9" ht="15.75" customHeight="1" x14ac:dyDescent="0.25">
      <c r="A33" s="8"/>
      <c r="B33" s="3">
        <v>19</v>
      </c>
      <c r="C33" s="3" t="s">
        <v>62</v>
      </c>
      <c r="D33" s="3" t="s">
        <v>63</v>
      </c>
      <c r="E33" s="3" t="s">
        <v>68</v>
      </c>
      <c r="F33" s="3">
        <v>160.5</v>
      </c>
      <c r="G33" s="3">
        <v>63</v>
      </c>
      <c r="H33" s="3">
        <v>61.73</v>
      </c>
      <c r="I33" s="16">
        <v>3</v>
      </c>
    </row>
    <row r="34" spans="1:9" ht="15.75" customHeight="1" x14ac:dyDescent="0.25">
      <c r="A34" s="8"/>
      <c r="B34" s="3">
        <v>41</v>
      </c>
      <c r="C34" s="3" t="s">
        <v>7</v>
      </c>
      <c r="D34" s="3" t="s">
        <v>6</v>
      </c>
      <c r="E34" s="3" t="s">
        <v>69</v>
      </c>
      <c r="F34" s="3">
        <v>158</v>
      </c>
      <c r="G34" s="3">
        <v>60</v>
      </c>
      <c r="H34" s="3">
        <v>60.76</v>
      </c>
      <c r="I34" s="16">
        <v>3</v>
      </c>
    </row>
    <row r="35" spans="1:9" ht="15.75" customHeight="1" x14ac:dyDescent="0.25">
      <c r="A35" s="9"/>
      <c r="B35" s="6"/>
      <c r="C35" s="6"/>
      <c r="D35" s="6" t="s">
        <v>10</v>
      </c>
      <c r="E35" s="6"/>
      <c r="F35" s="6"/>
      <c r="G35" s="6"/>
      <c r="H35" s="6"/>
      <c r="I35" s="6"/>
    </row>
    <row r="36" spans="1:9" ht="15.75" customHeight="1" x14ac:dyDescent="0.25">
      <c r="A36" s="10" t="s">
        <v>52</v>
      </c>
      <c r="B36" s="4"/>
      <c r="C36" s="3"/>
      <c r="D36" s="3" t="s">
        <v>10</v>
      </c>
      <c r="E36" s="3"/>
      <c r="F36" s="3"/>
      <c r="G36" s="3"/>
      <c r="H36" s="3"/>
      <c r="I36" s="3"/>
    </row>
    <row r="37" spans="1:9" ht="15.75" customHeight="1" x14ac:dyDescent="0.25">
      <c r="A37" s="8"/>
      <c r="B37" s="3">
        <v>28</v>
      </c>
      <c r="C37" s="3" t="s">
        <v>12</v>
      </c>
      <c r="D37" s="3" t="s">
        <v>11</v>
      </c>
      <c r="E37" s="3" t="s">
        <v>68</v>
      </c>
      <c r="F37" s="3">
        <v>154</v>
      </c>
      <c r="G37" s="3">
        <v>40</v>
      </c>
      <c r="H37" s="3">
        <v>66.95</v>
      </c>
      <c r="I37" s="16">
        <v>1</v>
      </c>
    </row>
    <row r="38" spans="1:9" ht="15.75" customHeight="1" x14ac:dyDescent="0.25">
      <c r="A38" s="8"/>
      <c r="B38" s="3">
        <v>43</v>
      </c>
      <c r="C38" s="3" t="s">
        <v>16</v>
      </c>
      <c r="D38" s="3" t="s">
        <v>15</v>
      </c>
      <c r="E38" s="3" t="s">
        <v>68</v>
      </c>
      <c r="F38" s="3">
        <v>152.5</v>
      </c>
      <c r="G38" s="3">
        <v>39.5</v>
      </c>
      <c r="H38" s="3">
        <v>66.3</v>
      </c>
      <c r="I38" s="16">
        <v>2</v>
      </c>
    </row>
    <row r="39" spans="1:9" ht="15.75" customHeight="1" x14ac:dyDescent="0.25">
      <c r="A39" s="8"/>
      <c r="B39" s="3">
        <v>35</v>
      </c>
      <c r="C39" s="3" t="s">
        <v>14</v>
      </c>
      <c r="D39" s="3" t="s">
        <v>13</v>
      </c>
      <c r="E39" s="3" t="s">
        <v>69</v>
      </c>
      <c r="F39" s="3">
        <v>149.5</v>
      </c>
      <c r="G39" s="3">
        <v>39.5</v>
      </c>
      <c r="H39" s="3">
        <v>65</v>
      </c>
      <c r="I39" s="16">
        <v>1</v>
      </c>
    </row>
    <row r="40" spans="1:9" ht="15.75" customHeight="1" x14ac:dyDescent="0.25">
      <c r="A40" s="9"/>
      <c r="B40" s="6"/>
      <c r="C40" s="6"/>
      <c r="D40" s="6"/>
      <c r="E40" s="6"/>
      <c r="F40" s="6"/>
      <c r="G40" s="6"/>
      <c r="H40" s="6"/>
      <c r="I40" s="6"/>
    </row>
    <row r="41" spans="1:9" ht="15.75" customHeight="1" x14ac:dyDescent="0.25">
      <c r="A41" s="10" t="s">
        <v>53</v>
      </c>
      <c r="B41" s="3"/>
      <c r="C41" s="3"/>
      <c r="D41" s="3" t="s">
        <v>10</v>
      </c>
      <c r="E41" s="3"/>
      <c r="F41" s="3"/>
      <c r="G41" s="3"/>
      <c r="H41" s="3"/>
      <c r="I41" s="3"/>
    </row>
    <row r="42" spans="1:9" ht="15.75" customHeight="1" x14ac:dyDescent="0.25">
      <c r="A42" s="8"/>
      <c r="B42" s="3">
        <v>36</v>
      </c>
      <c r="C42" s="3" t="s">
        <v>19</v>
      </c>
      <c r="D42" s="3" t="s">
        <v>18</v>
      </c>
      <c r="E42" s="3" t="s">
        <v>69</v>
      </c>
      <c r="F42" s="3">
        <v>143</v>
      </c>
      <c r="G42" s="3">
        <v>41</v>
      </c>
      <c r="H42" s="3">
        <v>68.09</v>
      </c>
      <c r="I42" s="3">
        <v>1</v>
      </c>
    </row>
    <row r="43" spans="1:9" ht="15.75" customHeight="1" x14ac:dyDescent="0.25">
      <c r="A43" s="14"/>
      <c r="B43" s="3">
        <v>26</v>
      </c>
      <c r="C43" s="3" t="s">
        <v>5</v>
      </c>
      <c r="D43" s="3" t="s">
        <v>4</v>
      </c>
      <c r="E43" s="3" t="s">
        <v>69</v>
      </c>
      <c r="F43" s="13">
        <v>138.5</v>
      </c>
      <c r="G43" s="3">
        <v>39.5</v>
      </c>
      <c r="H43" s="3">
        <v>65.92</v>
      </c>
      <c r="I43" s="3">
        <v>2</v>
      </c>
    </row>
    <row r="44" spans="1:9" ht="15.75" customHeight="1" x14ac:dyDescent="0.25">
      <c r="A44" s="7"/>
      <c r="B44" s="3">
        <v>28</v>
      </c>
      <c r="C44" s="3" t="s">
        <v>12</v>
      </c>
      <c r="D44" s="3" t="s">
        <v>11</v>
      </c>
      <c r="E44" s="3" t="s">
        <v>68</v>
      </c>
      <c r="F44" s="3">
        <v>137.5</v>
      </c>
      <c r="G44" s="3">
        <v>38.5</v>
      </c>
      <c r="H44" s="3">
        <v>65.47</v>
      </c>
      <c r="I44" s="3">
        <v>1</v>
      </c>
    </row>
    <row r="45" spans="1:9" ht="15.75" customHeight="1" x14ac:dyDescent="0.25">
      <c r="A45" s="8"/>
      <c r="B45" s="3">
        <v>43</v>
      </c>
      <c r="C45" s="3" t="s">
        <v>16</v>
      </c>
      <c r="D45" s="3" t="s">
        <v>15</v>
      </c>
      <c r="E45" s="3" t="s">
        <v>68</v>
      </c>
      <c r="F45" s="3">
        <v>136</v>
      </c>
      <c r="G45" s="3">
        <v>38.5</v>
      </c>
      <c r="H45" s="3">
        <v>64.760000000000005</v>
      </c>
      <c r="I45" s="3">
        <v>2</v>
      </c>
    </row>
    <row r="46" spans="1:9" x14ac:dyDescent="0.25">
      <c r="A46" s="11"/>
      <c r="B46" s="6"/>
      <c r="C46" s="6"/>
      <c r="D46" s="6"/>
      <c r="E46" s="6"/>
      <c r="F46" s="6"/>
      <c r="G46" s="6"/>
      <c r="H46" s="6"/>
      <c r="I46" s="6"/>
    </row>
    <row r="47" spans="1:9" x14ac:dyDescent="0.25">
      <c r="A47" s="10" t="s">
        <v>57</v>
      </c>
      <c r="B47" s="3"/>
      <c r="C47" s="3"/>
      <c r="D47" s="4" t="s">
        <v>73</v>
      </c>
      <c r="E47" s="3"/>
      <c r="F47" s="3"/>
      <c r="G47" s="3"/>
      <c r="H47" s="3"/>
      <c r="I47" s="3"/>
    </row>
    <row r="48" spans="1:9" x14ac:dyDescent="0.25">
      <c r="A48" s="2"/>
      <c r="B48" s="3">
        <v>37</v>
      </c>
      <c r="C48" s="3" t="s">
        <v>38</v>
      </c>
      <c r="D48" s="3" t="s">
        <v>37</v>
      </c>
      <c r="E48" s="3" t="s">
        <v>68</v>
      </c>
      <c r="F48" s="3">
        <v>207</v>
      </c>
      <c r="G48" s="3">
        <v>54</v>
      </c>
      <c r="H48" s="3">
        <v>66.77</v>
      </c>
      <c r="I48" s="3">
        <v>1</v>
      </c>
    </row>
    <row r="49" spans="1:9" x14ac:dyDescent="0.25">
      <c r="A49" s="2"/>
      <c r="B49" s="3">
        <v>34</v>
      </c>
      <c r="C49" s="3" t="s">
        <v>36</v>
      </c>
      <c r="D49" s="3" t="s">
        <v>35</v>
      </c>
      <c r="E49" s="3" t="s">
        <v>68</v>
      </c>
      <c r="F49" s="3">
        <v>187.5</v>
      </c>
      <c r="G49" s="3">
        <v>50</v>
      </c>
      <c r="H49" s="3">
        <v>60.48</v>
      </c>
      <c r="I49" s="3">
        <v>2</v>
      </c>
    </row>
    <row r="50" spans="1:9" x14ac:dyDescent="0.25">
      <c r="A50" s="8"/>
      <c r="B50" s="3">
        <v>50</v>
      </c>
      <c r="C50" s="3" t="s">
        <v>44</v>
      </c>
      <c r="D50" s="3" t="s">
        <v>43</v>
      </c>
      <c r="E50" s="3" t="s">
        <v>69</v>
      </c>
      <c r="F50" s="3">
        <v>192</v>
      </c>
      <c r="G50" s="3">
        <v>51</v>
      </c>
      <c r="H50" s="3">
        <v>61.93</v>
      </c>
      <c r="I50" s="3">
        <v>1</v>
      </c>
    </row>
    <row r="51" spans="1:9" x14ac:dyDescent="0.25">
      <c r="A51" s="9"/>
      <c r="B51" s="6"/>
      <c r="C51" s="6"/>
      <c r="D51" s="6"/>
      <c r="E51" s="6"/>
      <c r="F51" s="6"/>
      <c r="G51" s="6"/>
      <c r="H51" s="6"/>
      <c r="I51" s="6"/>
    </row>
    <row r="52" spans="1:9" x14ac:dyDescent="0.25">
      <c r="A52" s="10" t="s">
        <v>58</v>
      </c>
      <c r="B52" s="3"/>
      <c r="C52" s="3"/>
      <c r="D52" s="3" t="s">
        <v>10</v>
      </c>
      <c r="E52" s="3"/>
      <c r="F52" s="3"/>
      <c r="G52" s="3"/>
      <c r="H52" s="3"/>
      <c r="I52" s="3"/>
    </row>
    <row r="53" spans="1:9" x14ac:dyDescent="0.25">
      <c r="A53" s="2"/>
      <c r="B53" s="3">
        <v>37</v>
      </c>
      <c r="C53" s="3" t="s">
        <v>38</v>
      </c>
      <c r="D53" s="3" t="s">
        <v>37</v>
      </c>
      <c r="E53" s="3" t="s">
        <v>68</v>
      </c>
      <c r="F53" s="3">
        <v>224</v>
      </c>
      <c r="G53" s="3">
        <v>54</v>
      </c>
      <c r="H53" s="3">
        <v>65.88</v>
      </c>
      <c r="I53" s="3">
        <v>1</v>
      </c>
    </row>
    <row r="54" spans="1:9" x14ac:dyDescent="0.25">
      <c r="A54" s="2"/>
      <c r="B54" s="3">
        <v>34</v>
      </c>
      <c r="C54" s="3" t="s">
        <v>36</v>
      </c>
      <c r="D54" s="3" t="s">
        <v>35</v>
      </c>
      <c r="E54" s="3" t="s">
        <v>68</v>
      </c>
      <c r="F54" s="3">
        <v>223</v>
      </c>
      <c r="G54" s="3">
        <v>54</v>
      </c>
      <c r="H54" s="3">
        <v>65.58</v>
      </c>
      <c r="I54" s="3">
        <v>2</v>
      </c>
    </row>
    <row r="55" spans="1:9" x14ac:dyDescent="0.25">
      <c r="A55" s="2"/>
      <c r="B55" s="3">
        <v>29</v>
      </c>
      <c r="C55" s="3" t="s">
        <v>40</v>
      </c>
      <c r="D55" s="3" t="s">
        <v>39</v>
      </c>
      <c r="E55" s="3" t="s">
        <v>68</v>
      </c>
      <c r="F55" s="3">
        <v>216.5</v>
      </c>
      <c r="G55" s="3">
        <v>52</v>
      </c>
      <c r="H55" s="3">
        <v>63.67</v>
      </c>
      <c r="I55" s="3">
        <v>3</v>
      </c>
    </row>
    <row r="56" spans="1:9" x14ac:dyDescent="0.25">
      <c r="A56" s="2"/>
      <c r="B56" s="3">
        <v>31</v>
      </c>
      <c r="C56" s="3" t="s">
        <v>42</v>
      </c>
      <c r="D56" s="3" t="s">
        <v>41</v>
      </c>
      <c r="E56" s="3" t="s">
        <v>69</v>
      </c>
      <c r="F56" s="3">
        <v>216</v>
      </c>
      <c r="G56" s="3">
        <v>51</v>
      </c>
      <c r="H56" s="3">
        <v>63.52</v>
      </c>
      <c r="I56" s="3">
        <v>1</v>
      </c>
    </row>
    <row r="57" spans="1:9" x14ac:dyDescent="0.25">
      <c r="A57" s="2"/>
      <c r="B57" s="3">
        <v>50</v>
      </c>
      <c r="C57" s="3" t="s">
        <v>44</v>
      </c>
      <c r="D57" s="3" t="s">
        <v>43</v>
      </c>
      <c r="E57" s="3" t="s">
        <v>69</v>
      </c>
      <c r="F57" s="3">
        <v>207.5</v>
      </c>
      <c r="G57" s="3">
        <v>50</v>
      </c>
      <c r="H57" s="3">
        <v>61.02</v>
      </c>
      <c r="I57" s="3">
        <v>2</v>
      </c>
    </row>
    <row r="58" spans="1:9" x14ac:dyDescent="0.25">
      <c r="A58" s="9"/>
      <c r="B58" s="6"/>
      <c r="C58" s="6"/>
      <c r="D58" s="6"/>
      <c r="E58" s="6"/>
      <c r="F58" s="6"/>
      <c r="G58" s="6"/>
      <c r="H58" s="6"/>
      <c r="I58" s="6"/>
    </row>
    <row r="59" spans="1:9" x14ac:dyDescent="0.25">
      <c r="A59" s="10" t="s">
        <v>59</v>
      </c>
      <c r="B59" s="3"/>
      <c r="C59" s="3"/>
      <c r="D59" s="3" t="s">
        <v>10</v>
      </c>
      <c r="E59" s="3"/>
      <c r="F59" s="3"/>
      <c r="G59" s="3"/>
      <c r="H59" s="3"/>
      <c r="I59" s="3"/>
    </row>
    <row r="60" spans="1:9" x14ac:dyDescent="0.25">
      <c r="A60" s="2"/>
      <c r="B60" s="3">
        <v>33</v>
      </c>
      <c r="C60" s="3" t="s">
        <v>46</v>
      </c>
      <c r="D60" s="3" t="s">
        <v>45</v>
      </c>
      <c r="E60" s="3" t="s">
        <v>68</v>
      </c>
      <c r="F60" s="3">
        <v>232.5</v>
      </c>
      <c r="G60" s="3">
        <v>52</v>
      </c>
      <c r="H60" s="3">
        <v>62.83</v>
      </c>
      <c r="I60" s="3"/>
    </row>
    <row r="61" spans="1:9" x14ac:dyDescent="0.25">
      <c r="A61" s="9"/>
      <c r="B61" s="6"/>
      <c r="C61" s="6"/>
      <c r="D61" s="6"/>
      <c r="E61" s="6"/>
      <c r="F61" s="6"/>
      <c r="G61" s="6"/>
      <c r="H61" s="6"/>
      <c r="I61" s="6"/>
    </row>
    <row r="62" spans="1:9" x14ac:dyDescent="0.25">
      <c r="A62" s="10" t="s">
        <v>60</v>
      </c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2"/>
      <c r="B63" s="3">
        <v>40</v>
      </c>
      <c r="C63" s="3" t="s">
        <v>47</v>
      </c>
      <c r="D63" s="3" t="s">
        <v>17</v>
      </c>
      <c r="E63" s="3" t="s">
        <v>68</v>
      </c>
      <c r="F63" s="3">
        <v>236.5</v>
      </c>
      <c r="G63" s="3">
        <v>38.5</v>
      </c>
      <c r="H63" s="3">
        <v>63.91</v>
      </c>
      <c r="I63" s="3"/>
    </row>
    <row r="64" spans="1:9" x14ac:dyDescent="0.25">
      <c r="A64" s="2"/>
      <c r="B64" s="3">
        <v>33</v>
      </c>
      <c r="C64" s="3" t="s">
        <v>46</v>
      </c>
      <c r="D64" s="3" t="s">
        <v>45</v>
      </c>
      <c r="E64" s="3" t="s">
        <v>69</v>
      </c>
      <c r="F64" s="3">
        <v>227.5</v>
      </c>
      <c r="G64" s="3">
        <v>37.5</v>
      </c>
      <c r="H64" s="3">
        <v>61.48</v>
      </c>
      <c r="I64" s="3"/>
    </row>
    <row r="65" spans="1:9" x14ac:dyDescent="0.25">
      <c r="A65" s="9"/>
      <c r="B65" s="6"/>
      <c r="C65" s="6"/>
      <c r="D65" s="6"/>
      <c r="E65" s="6"/>
      <c r="F65" s="6"/>
      <c r="G65" s="6"/>
      <c r="H65" s="6"/>
      <c r="I65" s="6"/>
    </row>
    <row r="66" spans="1:9" x14ac:dyDescent="0.25">
      <c r="A66" s="10" t="s">
        <v>61</v>
      </c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2"/>
      <c r="B67" s="3">
        <v>46</v>
      </c>
      <c r="C67" s="3" t="s">
        <v>49</v>
      </c>
      <c r="D67" s="3" t="s">
        <v>48</v>
      </c>
      <c r="E67" s="3" t="s">
        <v>50</v>
      </c>
      <c r="F67" s="3">
        <v>228.5</v>
      </c>
      <c r="G67" s="3">
        <v>52</v>
      </c>
      <c r="H67" s="3">
        <v>61.75</v>
      </c>
      <c r="I67" s="3"/>
    </row>
  </sheetData>
  <sortState ref="B55:H59">
    <sortCondition descending="1" ref="H55:H59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R9" workbookViewId="0">
      <selection activeCell="AG35" sqref="AG35"/>
    </sheetView>
  </sheetViews>
  <sheetFormatPr defaultRowHeight="15" x14ac:dyDescent="0.25"/>
  <sheetData>
    <row r="1" spans="1:33" x14ac:dyDescent="0.25">
      <c r="A1">
        <v>47</v>
      </c>
      <c r="B1">
        <v>30</v>
      </c>
      <c r="C1">
        <v>22</v>
      </c>
      <c r="D1">
        <v>47</v>
      </c>
      <c r="E1">
        <v>49</v>
      </c>
      <c r="F1">
        <v>50</v>
      </c>
      <c r="H1">
        <v>32</v>
      </c>
      <c r="J1">
        <v>30</v>
      </c>
      <c r="K1">
        <v>49</v>
      </c>
      <c r="N1">
        <v>18</v>
      </c>
      <c r="O1">
        <v>26</v>
      </c>
      <c r="P1">
        <v>36</v>
      </c>
      <c r="Q1">
        <v>19</v>
      </c>
      <c r="R1">
        <v>21</v>
      </c>
      <c r="S1">
        <v>24</v>
      </c>
      <c r="T1">
        <v>25</v>
      </c>
      <c r="U1">
        <v>41</v>
      </c>
      <c r="V1">
        <v>42</v>
      </c>
      <c r="W1">
        <v>44</v>
      </c>
      <c r="Z1">
        <v>29</v>
      </c>
      <c r="AA1">
        <v>31</v>
      </c>
      <c r="AD1">
        <v>50</v>
      </c>
      <c r="AF1">
        <v>33</v>
      </c>
      <c r="AG1">
        <v>46</v>
      </c>
    </row>
    <row r="2" spans="1:33" x14ac:dyDescent="0.25">
      <c r="A2">
        <v>6.5</v>
      </c>
      <c r="B2">
        <v>6.5</v>
      </c>
      <c r="C2">
        <v>7</v>
      </c>
      <c r="D2">
        <v>6</v>
      </c>
      <c r="E2">
        <v>7</v>
      </c>
      <c r="F2">
        <v>6</v>
      </c>
      <c r="H2">
        <v>8</v>
      </c>
      <c r="J2">
        <v>7.5</v>
      </c>
      <c r="K2">
        <v>7.5</v>
      </c>
      <c r="N2">
        <v>7</v>
      </c>
      <c r="O2">
        <v>6.5</v>
      </c>
      <c r="P2">
        <v>7.5</v>
      </c>
      <c r="Q2">
        <v>5</v>
      </c>
      <c r="R2">
        <v>6.5</v>
      </c>
      <c r="S2">
        <v>8</v>
      </c>
      <c r="T2">
        <v>6</v>
      </c>
      <c r="U2">
        <v>7.5</v>
      </c>
      <c r="V2">
        <v>6</v>
      </c>
      <c r="W2">
        <v>7</v>
      </c>
      <c r="Z2">
        <v>7</v>
      </c>
      <c r="AA2">
        <v>7</v>
      </c>
      <c r="AB2">
        <v>6.5</v>
      </c>
      <c r="AC2">
        <v>7</v>
      </c>
      <c r="AD2">
        <v>6.5</v>
      </c>
      <c r="AF2">
        <v>6</v>
      </c>
      <c r="AG2">
        <v>6.5</v>
      </c>
    </row>
    <row r="3" spans="1:33" x14ac:dyDescent="0.25">
      <c r="A3">
        <v>7.5</v>
      </c>
      <c r="B3">
        <v>7</v>
      </c>
      <c r="C3">
        <v>7</v>
      </c>
      <c r="D3">
        <v>7</v>
      </c>
      <c r="E3">
        <v>7</v>
      </c>
      <c r="F3">
        <v>4</v>
      </c>
      <c r="H3">
        <v>8</v>
      </c>
      <c r="J3">
        <v>7.5</v>
      </c>
      <c r="K3">
        <v>7.5</v>
      </c>
      <c r="N3">
        <v>7</v>
      </c>
      <c r="O3">
        <v>7</v>
      </c>
      <c r="P3">
        <v>7.5</v>
      </c>
      <c r="Q3">
        <v>7.5</v>
      </c>
      <c r="R3">
        <v>7</v>
      </c>
      <c r="S3">
        <v>7.5</v>
      </c>
      <c r="T3">
        <v>7</v>
      </c>
      <c r="U3">
        <v>6.5</v>
      </c>
      <c r="V3">
        <v>6.5</v>
      </c>
      <c r="W3">
        <v>7</v>
      </c>
      <c r="Z3">
        <v>7</v>
      </c>
      <c r="AA3">
        <v>6.5</v>
      </c>
      <c r="AB3">
        <v>7</v>
      </c>
      <c r="AC3">
        <v>7</v>
      </c>
      <c r="AD3">
        <v>6.5</v>
      </c>
      <c r="AF3">
        <v>6.5</v>
      </c>
      <c r="AG3">
        <v>6</v>
      </c>
    </row>
    <row r="4" spans="1:33" x14ac:dyDescent="0.25">
      <c r="A4">
        <v>7</v>
      </c>
      <c r="B4">
        <v>6.5</v>
      </c>
      <c r="C4">
        <v>6</v>
      </c>
      <c r="D4">
        <v>7</v>
      </c>
      <c r="E4">
        <v>7.5</v>
      </c>
      <c r="F4">
        <v>5.5</v>
      </c>
      <c r="H4">
        <v>9</v>
      </c>
      <c r="J4">
        <v>6</v>
      </c>
      <c r="K4">
        <v>6.5</v>
      </c>
      <c r="N4">
        <v>7.5</v>
      </c>
      <c r="O4">
        <v>6.5</v>
      </c>
      <c r="P4">
        <v>6</v>
      </c>
      <c r="Q4">
        <v>5</v>
      </c>
      <c r="R4">
        <v>6.5</v>
      </c>
      <c r="S4">
        <v>7</v>
      </c>
      <c r="T4">
        <v>6</v>
      </c>
      <c r="U4">
        <v>6.5</v>
      </c>
      <c r="V4">
        <v>6.5</v>
      </c>
      <c r="W4">
        <v>6.5</v>
      </c>
      <c r="Z4">
        <v>7</v>
      </c>
      <c r="AA4">
        <v>6.5</v>
      </c>
      <c r="AB4">
        <v>7</v>
      </c>
      <c r="AC4">
        <v>6.5</v>
      </c>
      <c r="AD4">
        <v>6.5</v>
      </c>
      <c r="AF4">
        <v>6.5</v>
      </c>
      <c r="AG4">
        <v>11</v>
      </c>
    </row>
    <row r="5" spans="1:33" x14ac:dyDescent="0.25">
      <c r="A5">
        <v>6.5</v>
      </c>
      <c r="B5">
        <v>7</v>
      </c>
      <c r="C5">
        <v>7</v>
      </c>
      <c r="D5">
        <v>7.5</v>
      </c>
      <c r="E5">
        <v>5</v>
      </c>
      <c r="F5">
        <v>6.5</v>
      </c>
      <c r="H5">
        <v>6</v>
      </c>
      <c r="J5">
        <v>6.5</v>
      </c>
      <c r="K5">
        <v>7.5</v>
      </c>
      <c r="N5">
        <v>6.5</v>
      </c>
      <c r="O5">
        <v>7</v>
      </c>
      <c r="P5">
        <v>7.5</v>
      </c>
      <c r="Q5">
        <v>7.5</v>
      </c>
      <c r="R5">
        <v>7</v>
      </c>
      <c r="S5">
        <v>7.5</v>
      </c>
      <c r="T5">
        <v>7.5</v>
      </c>
      <c r="U5">
        <v>6.5</v>
      </c>
      <c r="V5">
        <v>6.5</v>
      </c>
      <c r="W5">
        <v>7</v>
      </c>
      <c r="Z5">
        <v>6.5</v>
      </c>
      <c r="AA5">
        <v>7</v>
      </c>
      <c r="AB5">
        <v>6.5</v>
      </c>
      <c r="AC5">
        <v>7</v>
      </c>
      <c r="AD5">
        <v>6</v>
      </c>
      <c r="AF5">
        <v>6</v>
      </c>
      <c r="AG5">
        <v>6</v>
      </c>
    </row>
    <row r="6" spans="1:33" x14ac:dyDescent="0.25">
      <c r="A6">
        <v>7.5</v>
      </c>
      <c r="B6">
        <v>7</v>
      </c>
      <c r="C6">
        <v>6.5</v>
      </c>
      <c r="D6">
        <v>7.5</v>
      </c>
      <c r="E6">
        <v>7</v>
      </c>
      <c r="F6">
        <v>7</v>
      </c>
      <c r="H6">
        <v>6.5</v>
      </c>
      <c r="J6">
        <v>6</v>
      </c>
      <c r="K6">
        <v>7</v>
      </c>
      <c r="N6">
        <v>6.5</v>
      </c>
      <c r="O6">
        <v>6.5</v>
      </c>
      <c r="P6">
        <v>6.5</v>
      </c>
      <c r="Q6">
        <v>3</v>
      </c>
      <c r="R6">
        <v>7</v>
      </c>
      <c r="S6">
        <v>6.5</v>
      </c>
      <c r="T6">
        <v>7</v>
      </c>
      <c r="U6">
        <v>7</v>
      </c>
      <c r="V6">
        <v>6.5</v>
      </c>
      <c r="W6">
        <v>5</v>
      </c>
      <c r="Z6">
        <v>7</v>
      </c>
      <c r="AA6">
        <v>6</v>
      </c>
      <c r="AB6">
        <v>7</v>
      </c>
      <c r="AC6">
        <v>6.5</v>
      </c>
      <c r="AD6">
        <v>6.5</v>
      </c>
      <c r="AF6">
        <v>6</v>
      </c>
      <c r="AG6">
        <v>12</v>
      </c>
    </row>
    <row r="7" spans="1:33" x14ac:dyDescent="0.25">
      <c r="A7">
        <v>7</v>
      </c>
      <c r="B7">
        <v>5</v>
      </c>
      <c r="C7">
        <v>6.5</v>
      </c>
      <c r="D7">
        <v>7</v>
      </c>
      <c r="E7">
        <v>7.5</v>
      </c>
      <c r="F7">
        <v>6</v>
      </c>
      <c r="H7">
        <v>6.5</v>
      </c>
      <c r="J7">
        <v>6.5</v>
      </c>
      <c r="K7">
        <v>5</v>
      </c>
      <c r="N7">
        <v>7</v>
      </c>
      <c r="O7">
        <v>7</v>
      </c>
      <c r="P7">
        <v>7.5</v>
      </c>
      <c r="Q7">
        <v>6.5</v>
      </c>
      <c r="R7">
        <v>6.5</v>
      </c>
      <c r="S7">
        <v>6.5</v>
      </c>
      <c r="T7">
        <v>6</v>
      </c>
      <c r="U7">
        <v>6</v>
      </c>
      <c r="V7">
        <v>6</v>
      </c>
      <c r="W7">
        <v>6.5</v>
      </c>
      <c r="Z7">
        <v>4</v>
      </c>
      <c r="AA7">
        <v>7</v>
      </c>
      <c r="AB7">
        <v>7</v>
      </c>
      <c r="AC7">
        <v>6.5</v>
      </c>
      <c r="AD7">
        <v>6.5</v>
      </c>
      <c r="AF7">
        <v>6.5</v>
      </c>
      <c r="AG7">
        <v>6.5</v>
      </c>
    </row>
    <row r="8" spans="1:33" x14ac:dyDescent="0.25">
      <c r="A8">
        <v>8</v>
      </c>
      <c r="B8">
        <v>14</v>
      </c>
      <c r="C8">
        <v>14</v>
      </c>
      <c r="D8">
        <v>14</v>
      </c>
      <c r="E8">
        <v>14</v>
      </c>
      <c r="F8">
        <v>14</v>
      </c>
      <c r="H8">
        <v>6</v>
      </c>
      <c r="J8">
        <v>6</v>
      </c>
      <c r="K8">
        <v>7</v>
      </c>
      <c r="N8">
        <v>7</v>
      </c>
      <c r="O8">
        <v>7</v>
      </c>
      <c r="P8">
        <v>6.5</v>
      </c>
      <c r="Q8">
        <v>5</v>
      </c>
      <c r="R8">
        <v>7</v>
      </c>
      <c r="S8">
        <v>6</v>
      </c>
      <c r="T8">
        <v>6</v>
      </c>
      <c r="U8">
        <v>5</v>
      </c>
      <c r="V8">
        <v>5</v>
      </c>
      <c r="W8">
        <v>7</v>
      </c>
      <c r="Z8">
        <v>5.5</v>
      </c>
      <c r="AA8">
        <v>6.5</v>
      </c>
      <c r="AB8">
        <v>5.5</v>
      </c>
      <c r="AC8">
        <v>6.5</v>
      </c>
      <c r="AD8">
        <v>6</v>
      </c>
      <c r="AF8">
        <v>6</v>
      </c>
      <c r="AG8">
        <v>6.5</v>
      </c>
    </row>
    <row r="9" spans="1:33" x14ac:dyDescent="0.25">
      <c r="A9">
        <v>14</v>
      </c>
      <c r="B9">
        <v>7</v>
      </c>
      <c r="C9">
        <v>6.5</v>
      </c>
      <c r="D9">
        <v>7.5</v>
      </c>
      <c r="E9">
        <v>7.5</v>
      </c>
      <c r="F9">
        <v>6.5</v>
      </c>
      <c r="H9">
        <v>7.5</v>
      </c>
      <c r="J9">
        <v>6.5</v>
      </c>
      <c r="K9">
        <v>7.5</v>
      </c>
      <c r="N9">
        <v>6</v>
      </c>
      <c r="O9">
        <v>6.5</v>
      </c>
      <c r="P9">
        <v>7</v>
      </c>
      <c r="Q9">
        <v>7.5</v>
      </c>
      <c r="R9">
        <v>7.5</v>
      </c>
      <c r="S9">
        <v>7.5</v>
      </c>
      <c r="T9">
        <v>6</v>
      </c>
      <c r="U9">
        <v>7</v>
      </c>
      <c r="V9">
        <v>6.5</v>
      </c>
      <c r="W9">
        <v>6.5</v>
      </c>
      <c r="Z9">
        <v>6.5</v>
      </c>
      <c r="AA9">
        <v>6</v>
      </c>
      <c r="AB9">
        <v>6.5</v>
      </c>
      <c r="AC9">
        <v>7</v>
      </c>
      <c r="AD9">
        <v>6</v>
      </c>
      <c r="AF9">
        <v>6</v>
      </c>
      <c r="AG9">
        <v>14</v>
      </c>
    </row>
    <row r="10" spans="1:33" x14ac:dyDescent="0.25">
      <c r="A10">
        <v>6.5</v>
      </c>
      <c r="B10">
        <v>7.5</v>
      </c>
      <c r="C10">
        <v>7</v>
      </c>
      <c r="D10">
        <v>7.5</v>
      </c>
      <c r="E10">
        <v>7.5</v>
      </c>
      <c r="F10">
        <v>4</v>
      </c>
      <c r="H10">
        <v>6</v>
      </c>
      <c r="J10">
        <v>7</v>
      </c>
      <c r="K10">
        <v>8</v>
      </c>
      <c r="N10">
        <v>6.5</v>
      </c>
      <c r="O10">
        <v>6.5</v>
      </c>
      <c r="P10">
        <v>7.5</v>
      </c>
      <c r="Q10">
        <v>8</v>
      </c>
      <c r="R10">
        <v>8</v>
      </c>
      <c r="S10">
        <v>7</v>
      </c>
      <c r="T10">
        <v>7</v>
      </c>
      <c r="U10">
        <v>6.5</v>
      </c>
      <c r="V10">
        <v>7.5</v>
      </c>
      <c r="W10">
        <v>7</v>
      </c>
      <c r="Z10">
        <v>6.5</v>
      </c>
      <c r="AA10">
        <v>6.5</v>
      </c>
      <c r="AB10">
        <v>7</v>
      </c>
      <c r="AC10">
        <v>7</v>
      </c>
      <c r="AD10">
        <v>4.5</v>
      </c>
      <c r="AF10">
        <v>7</v>
      </c>
      <c r="AG10">
        <v>4</v>
      </c>
    </row>
    <row r="11" spans="1:33" x14ac:dyDescent="0.25">
      <c r="A11">
        <v>7</v>
      </c>
      <c r="B11">
        <v>6.5</v>
      </c>
      <c r="C11">
        <v>5</v>
      </c>
      <c r="D11">
        <v>7.5</v>
      </c>
      <c r="E11">
        <v>6.5</v>
      </c>
      <c r="F11">
        <v>5.5</v>
      </c>
      <c r="H11">
        <v>7.5</v>
      </c>
      <c r="J11">
        <v>14</v>
      </c>
      <c r="K11">
        <v>14</v>
      </c>
      <c r="N11">
        <v>7</v>
      </c>
      <c r="O11">
        <v>13</v>
      </c>
      <c r="P11">
        <v>13</v>
      </c>
      <c r="Q11">
        <v>15</v>
      </c>
      <c r="R11">
        <v>14</v>
      </c>
      <c r="S11">
        <v>14</v>
      </c>
      <c r="T11">
        <v>12</v>
      </c>
      <c r="U11">
        <v>12</v>
      </c>
      <c r="V11">
        <v>13</v>
      </c>
      <c r="W11">
        <v>13</v>
      </c>
      <c r="Z11">
        <v>6</v>
      </c>
      <c r="AA11" s="15">
        <v>6.5</v>
      </c>
      <c r="AB11" s="15">
        <v>7</v>
      </c>
      <c r="AC11" s="15">
        <v>7</v>
      </c>
      <c r="AD11" s="15">
        <v>6</v>
      </c>
      <c r="AF11">
        <v>6.5</v>
      </c>
      <c r="AG11">
        <v>5.5</v>
      </c>
    </row>
    <row r="12" spans="1:33" x14ac:dyDescent="0.25">
      <c r="A12">
        <v>6</v>
      </c>
      <c r="B12">
        <v>6.5</v>
      </c>
      <c r="C12">
        <v>6</v>
      </c>
      <c r="D12">
        <v>7.5</v>
      </c>
      <c r="E12">
        <v>7.5</v>
      </c>
      <c r="F12">
        <v>6.5</v>
      </c>
      <c r="H12">
        <v>6.5</v>
      </c>
      <c r="J12">
        <v>6.5</v>
      </c>
      <c r="K12">
        <v>7</v>
      </c>
      <c r="N12">
        <v>4</v>
      </c>
      <c r="O12">
        <v>7</v>
      </c>
      <c r="P12">
        <v>7.5</v>
      </c>
      <c r="Q12">
        <v>7.5</v>
      </c>
      <c r="R12">
        <v>4</v>
      </c>
      <c r="S12">
        <v>6.5</v>
      </c>
      <c r="T12">
        <v>6.5</v>
      </c>
      <c r="U12">
        <v>6.5</v>
      </c>
      <c r="V12">
        <v>6.5</v>
      </c>
      <c r="W12">
        <v>6.5</v>
      </c>
      <c r="Z12">
        <v>6.5</v>
      </c>
      <c r="AA12">
        <v>6</v>
      </c>
      <c r="AB12" s="15">
        <v>6.5</v>
      </c>
      <c r="AC12" s="15">
        <v>7</v>
      </c>
      <c r="AD12" s="15">
        <v>6.5</v>
      </c>
      <c r="AF12">
        <v>7</v>
      </c>
      <c r="AG12">
        <v>6</v>
      </c>
    </row>
    <row r="13" spans="1:33" x14ac:dyDescent="0.25">
      <c r="A13">
        <v>7</v>
      </c>
      <c r="B13">
        <v>5</v>
      </c>
      <c r="C13">
        <v>6.5</v>
      </c>
      <c r="D13">
        <v>7.5</v>
      </c>
      <c r="E13">
        <v>6</v>
      </c>
      <c r="F13">
        <v>6</v>
      </c>
      <c r="H13">
        <v>6.5</v>
      </c>
      <c r="J13">
        <v>6.5</v>
      </c>
      <c r="K13">
        <v>6.5</v>
      </c>
      <c r="N13">
        <v>6.5</v>
      </c>
      <c r="O13">
        <v>7</v>
      </c>
      <c r="P13">
        <v>7</v>
      </c>
      <c r="Q13">
        <v>7.5</v>
      </c>
      <c r="R13">
        <v>7</v>
      </c>
      <c r="S13">
        <v>7</v>
      </c>
      <c r="T13">
        <v>6.5</v>
      </c>
      <c r="U13">
        <v>7</v>
      </c>
      <c r="V13">
        <v>5</v>
      </c>
      <c r="W13">
        <v>5</v>
      </c>
      <c r="Z13">
        <v>6.5</v>
      </c>
      <c r="AA13">
        <v>6.5</v>
      </c>
      <c r="AB13" s="15">
        <v>6.5</v>
      </c>
      <c r="AC13" s="15">
        <v>7</v>
      </c>
      <c r="AD13" s="15">
        <v>6.5</v>
      </c>
      <c r="AF13">
        <v>6</v>
      </c>
      <c r="AG13">
        <v>6</v>
      </c>
    </row>
    <row r="14" spans="1:33" x14ac:dyDescent="0.25">
      <c r="A14">
        <v>16</v>
      </c>
      <c r="B14">
        <v>5</v>
      </c>
      <c r="C14">
        <v>5</v>
      </c>
      <c r="D14">
        <v>6.5</v>
      </c>
      <c r="E14">
        <v>7</v>
      </c>
      <c r="F14">
        <v>6.5</v>
      </c>
      <c r="H14">
        <v>7.5</v>
      </c>
      <c r="J14">
        <v>6.5</v>
      </c>
      <c r="K14">
        <v>6.5</v>
      </c>
      <c r="N14">
        <v>6</v>
      </c>
      <c r="O14">
        <v>7.5</v>
      </c>
      <c r="P14">
        <v>7.5</v>
      </c>
      <c r="Q14">
        <v>7.5</v>
      </c>
      <c r="R14">
        <v>7.5</v>
      </c>
      <c r="S14">
        <v>7.5</v>
      </c>
      <c r="T14">
        <v>7</v>
      </c>
      <c r="U14">
        <v>7.5</v>
      </c>
      <c r="V14">
        <v>7</v>
      </c>
      <c r="W14">
        <v>7.5</v>
      </c>
      <c r="Z14">
        <v>7</v>
      </c>
      <c r="AA14" s="15">
        <v>6.5</v>
      </c>
      <c r="AB14" s="15">
        <v>6.5</v>
      </c>
      <c r="AC14" s="15">
        <v>6.5</v>
      </c>
      <c r="AD14" s="15">
        <v>5.5</v>
      </c>
      <c r="AF14">
        <v>13</v>
      </c>
      <c r="AG14">
        <v>6</v>
      </c>
    </row>
    <row r="15" spans="1:33" x14ac:dyDescent="0.25">
      <c r="A15">
        <v>14</v>
      </c>
      <c r="B15">
        <v>6</v>
      </c>
      <c r="C15">
        <v>6.5</v>
      </c>
      <c r="D15">
        <v>7</v>
      </c>
      <c r="E15">
        <v>7.5</v>
      </c>
      <c r="F15">
        <v>6.5</v>
      </c>
      <c r="H15">
        <v>7.5</v>
      </c>
      <c r="J15">
        <v>7</v>
      </c>
      <c r="K15">
        <v>7.5</v>
      </c>
      <c r="N15">
        <v>6.5</v>
      </c>
      <c r="O15">
        <v>7</v>
      </c>
      <c r="P15">
        <v>7</v>
      </c>
      <c r="Q15">
        <v>8</v>
      </c>
      <c r="R15">
        <v>7.5</v>
      </c>
      <c r="S15">
        <v>7</v>
      </c>
      <c r="T15">
        <v>6.5</v>
      </c>
      <c r="U15">
        <v>6.5</v>
      </c>
      <c r="V15">
        <v>6.5</v>
      </c>
      <c r="W15">
        <v>7</v>
      </c>
      <c r="Z15">
        <v>6.5</v>
      </c>
      <c r="AA15" s="15">
        <v>5.5</v>
      </c>
      <c r="AB15" s="15">
        <v>6.5</v>
      </c>
      <c r="AC15" s="15">
        <v>6.5</v>
      </c>
      <c r="AD15" s="15">
        <v>6</v>
      </c>
      <c r="AF15">
        <v>6.5</v>
      </c>
      <c r="AG15">
        <v>6.5</v>
      </c>
    </row>
    <row r="16" spans="1:33" x14ac:dyDescent="0.25">
      <c r="A16">
        <v>13</v>
      </c>
      <c r="B16">
        <v>6</v>
      </c>
      <c r="C16">
        <v>6.5</v>
      </c>
      <c r="D16">
        <v>6.5</v>
      </c>
      <c r="E16">
        <v>7.5</v>
      </c>
      <c r="F16">
        <v>6</v>
      </c>
      <c r="H16">
        <v>7.5</v>
      </c>
      <c r="J16">
        <v>7</v>
      </c>
      <c r="K16">
        <v>6.5</v>
      </c>
      <c r="N16">
        <v>6.5</v>
      </c>
      <c r="O16">
        <v>8</v>
      </c>
      <c r="P16">
        <v>6.5</v>
      </c>
      <c r="Q16">
        <v>6</v>
      </c>
      <c r="R16">
        <v>6.5</v>
      </c>
      <c r="S16">
        <v>7</v>
      </c>
      <c r="T16">
        <v>6.5</v>
      </c>
      <c r="U16">
        <v>6</v>
      </c>
      <c r="V16">
        <v>6.5</v>
      </c>
      <c r="W16">
        <v>6.5</v>
      </c>
      <c r="Z16">
        <v>6.5</v>
      </c>
      <c r="AA16" s="15">
        <v>6.5</v>
      </c>
      <c r="AB16" s="15">
        <v>6.5</v>
      </c>
      <c r="AC16" s="15">
        <v>7</v>
      </c>
      <c r="AD16" s="15">
        <v>6</v>
      </c>
      <c r="AF16">
        <v>6</v>
      </c>
      <c r="AG16">
        <v>6</v>
      </c>
    </row>
    <row r="17" spans="1:33" x14ac:dyDescent="0.25">
      <c r="A17">
        <v>15</v>
      </c>
      <c r="B17">
        <v>6</v>
      </c>
      <c r="C17">
        <v>7</v>
      </c>
      <c r="D17">
        <v>6.5</v>
      </c>
      <c r="E17">
        <v>7.5</v>
      </c>
      <c r="F17">
        <v>5.5</v>
      </c>
      <c r="H17">
        <v>7.5</v>
      </c>
      <c r="J17">
        <v>14</v>
      </c>
      <c r="K17">
        <v>15</v>
      </c>
      <c r="N17">
        <v>7</v>
      </c>
      <c r="O17">
        <v>13</v>
      </c>
      <c r="P17">
        <v>14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13</v>
      </c>
      <c r="Z17">
        <v>5.5</v>
      </c>
      <c r="AA17" s="15">
        <v>6.5</v>
      </c>
      <c r="AB17" s="15">
        <v>7</v>
      </c>
      <c r="AC17" s="15">
        <v>7.5</v>
      </c>
      <c r="AD17" s="15">
        <v>6</v>
      </c>
      <c r="AF17">
        <v>6</v>
      </c>
      <c r="AG17">
        <v>5</v>
      </c>
    </row>
    <row r="18" spans="1:33" x14ac:dyDescent="0.25">
      <c r="A18">
        <v>14</v>
      </c>
      <c r="B18">
        <v>13</v>
      </c>
      <c r="C18">
        <v>13</v>
      </c>
      <c r="D18">
        <v>15</v>
      </c>
      <c r="E18">
        <v>15</v>
      </c>
      <c r="F18">
        <v>14</v>
      </c>
      <c r="H18">
        <v>6.5</v>
      </c>
      <c r="J18">
        <v>14</v>
      </c>
      <c r="K18">
        <v>14</v>
      </c>
      <c r="N18">
        <v>14</v>
      </c>
      <c r="O18">
        <v>13</v>
      </c>
      <c r="P18">
        <v>13</v>
      </c>
      <c r="Q18">
        <v>13</v>
      </c>
      <c r="R18">
        <v>13</v>
      </c>
      <c r="S18">
        <v>13</v>
      </c>
      <c r="T18">
        <v>12</v>
      </c>
      <c r="U18">
        <v>13</v>
      </c>
      <c r="V18">
        <v>13</v>
      </c>
      <c r="W18">
        <v>13</v>
      </c>
      <c r="Z18">
        <v>6.5</v>
      </c>
      <c r="AA18" s="15">
        <v>6</v>
      </c>
      <c r="AB18" s="15">
        <v>7.5</v>
      </c>
      <c r="AC18" s="15">
        <v>7</v>
      </c>
      <c r="AD18" s="15">
        <v>6</v>
      </c>
      <c r="AF18">
        <v>6.5</v>
      </c>
      <c r="AG18">
        <v>6.5</v>
      </c>
    </row>
    <row r="19" spans="1:33" x14ac:dyDescent="0.25">
      <c r="A19">
        <f>SUM(A2:A18)</f>
        <v>162.5</v>
      </c>
      <c r="B19">
        <v>14</v>
      </c>
      <c r="C19">
        <v>13</v>
      </c>
      <c r="D19">
        <v>14</v>
      </c>
      <c r="E19">
        <v>13</v>
      </c>
      <c r="F19">
        <v>11</v>
      </c>
      <c r="H19">
        <v>14</v>
      </c>
      <c r="J19">
        <v>13</v>
      </c>
      <c r="K19">
        <v>13</v>
      </c>
      <c r="N19">
        <v>13</v>
      </c>
      <c r="O19">
        <v>14</v>
      </c>
      <c r="P19">
        <v>15</v>
      </c>
      <c r="Q19">
        <v>13</v>
      </c>
      <c r="R19">
        <v>13</v>
      </c>
      <c r="S19">
        <v>14</v>
      </c>
      <c r="T19">
        <v>13</v>
      </c>
      <c r="U19">
        <v>13</v>
      </c>
      <c r="V19">
        <v>13</v>
      </c>
      <c r="W19">
        <v>13</v>
      </c>
      <c r="Z19">
        <v>3</v>
      </c>
      <c r="AA19" s="15">
        <v>7</v>
      </c>
      <c r="AB19" s="15">
        <v>4</v>
      </c>
      <c r="AC19" s="15">
        <v>7</v>
      </c>
      <c r="AD19" s="15">
        <v>6</v>
      </c>
      <c r="AF19">
        <v>6</v>
      </c>
      <c r="AG19">
        <v>6.5</v>
      </c>
    </row>
    <row r="20" spans="1:33" x14ac:dyDescent="0.25">
      <c r="A20">
        <v>230</v>
      </c>
      <c r="B20">
        <v>12</v>
      </c>
      <c r="C20">
        <v>13</v>
      </c>
      <c r="D20">
        <v>14</v>
      </c>
      <c r="E20">
        <v>15</v>
      </c>
      <c r="F20">
        <v>12</v>
      </c>
      <c r="H20">
        <v>15</v>
      </c>
      <c r="J20">
        <v>14</v>
      </c>
      <c r="K20">
        <v>15</v>
      </c>
      <c r="N20">
        <v>13</v>
      </c>
      <c r="O20">
        <v>14</v>
      </c>
      <c r="P20">
        <v>14</v>
      </c>
      <c r="Q20">
        <v>15</v>
      </c>
      <c r="R20">
        <v>14</v>
      </c>
      <c r="S20">
        <v>14</v>
      </c>
      <c r="T20">
        <v>13</v>
      </c>
      <c r="U20">
        <v>14</v>
      </c>
      <c r="V20">
        <v>14</v>
      </c>
      <c r="W20">
        <v>14</v>
      </c>
      <c r="Z20">
        <v>6</v>
      </c>
      <c r="AA20" s="15">
        <v>6.5</v>
      </c>
      <c r="AB20" s="15">
        <v>6.5</v>
      </c>
      <c r="AC20" s="15">
        <v>6.5</v>
      </c>
      <c r="AD20" s="15">
        <v>6</v>
      </c>
      <c r="AF20">
        <v>6.5</v>
      </c>
      <c r="AG20">
        <v>6</v>
      </c>
    </row>
    <row r="21" spans="1:33" x14ac:dyDescent="0.25">
      <c r="A21">
        <f>A19/A20*100</f>
        <v>70.652173913043484</v>
      </c>
      <c r="B21">
        <v>13</v>
      </c>
      <c r="C21">
        <v>14</v>
      </c>
      <c r="D21">
        <v>15</v>
      </c>
      <c r="E21">
        <v>15</v>
      </c>
      <c r="F21">
        <v>13</v>
      </c>
      <c r="H21">
        <f>SUM(H2:H20)</f>
        <v>149.5</v>
      </c>
      <c r="J21">
        <v>13</v>
      </c>
      <c r="K21">
        <v>14</v>
      </c>
      <c r="N21">
        <v>13</v>
      </c>
      <c r="O21">
        <v>13</v>
      </c>
      <c r="P21">
        <v>14</v>
      </c>
      <c r="Q21">
        <v>14</v>
      </c>
      <c r="R21">
        <v>13</v>
      </c>
      <c r="S21">
        <v>13</v>
      </c>
      <c r="T21">
        <v>13</v>
      </c>
      <c r="U21">
        <v>13</v>
      </c>
      <c r="V21">
        <v>13</v>
      </c>
      <c r="W21">
        <v>13</v>
      </c>
      <c r="Z21">
        <v>7</v>
      </c>
      <c r="AA21" s="15">
        <v>6</v>
      </c>
      <c r="AB21" s="15">
        <v>6.5</v>
      </c>
      <c r="AC21" s="15">
        <v>6.5</v>
      </c>
      <c r="AD21" s="15">
        <v>6.5</v>
      </c>
      <c r="AF21">
        <v>6</v>
      </c>
      <c r="AG21">
        <v>6.5</v>
      </c>
    </row>
    <row r="22" spans="1:33" x14ac:dyDescent="0.25">
      <c r="O22">
        <f>SUM(O17:O21)</f>
        <v>67</v>
      </c>
      <c r="P22">
        <f t="shared" ref="P22:U22" si="0">SUM(P17:P21)</f>
        <v>70</v>
      </c>
      <c r="Q22">
        <f t="shared" si="0"/>
        <v>69</v>
      </c>
      <c r="R22">
        <f t="shared" si="0"/>
        <v>67</v>
      </c>
      <c r="S22">
        <f t="shared" si="0"/>
        <v>68</v>
      </c>
      <c r="T22">
        <f t="shared" si="0"/>
        <v>65</v>
      </c>
      <c r="U22">
        <f t="shared" si="0"/>
        <v>67</v>
      </c>
      <c r="V22">
        <f t="shared" ref="V22:W22" si="1">SUM(V17:V21)</f>
        <v>67</v>
      </c>
      <c r="X22">
        <f t="shared" ref="X22" si="2">SUM(X17:X21)</f>
        <v>0</v>
      </c>
      <c r="Y22">
        <f t="shared" ref="Y22" si="3">SUM(Y17:Y21)</f>
        <v>0</v>
      </c>
      <c r="Z22">
        <v>14</v>
      </c>
      <c r="AA22" s="15">
        <v>12</v>
      </c>
      <c r="AB22">
        <v>13</v>
      </c>
      <c r="AC22" s="15">
        <v>12</v>
      </c>
      <c r="AD22" s="15">
        <v>12</v>
      </c>
      <c r="AF22">
        <v>6.5</v>
      </c>
      <c r="AG22">
        <v>6</v>
      </c>
    </row>
    <row r="23" spans="1:33" x14ac:dyDescent="0.25">
      <c r="B23">
        <v>13</v>
      </c>
      <c r="C23">
        <v>14</v>
      </c>
      <c r="D23">
        <v>14</v>
      </c>
      <c r="E23">
        <v>15</v>
      </c>
      <c r="F23">
        <v>13</v>
      </c>
      <c r="H23">
        <v>210</v>
      </c>
      <c r="J23">
        <f>SUM(J2:J21)</f>
        <v>175</v>
      </c>
      <c r="K23">
        <f t="shared" ref="K23:M23" si="4">SUM(K2:K21)</f>
        <v>182.5</v>
      </c>
      <c r="L23">
        <f t="shared" si="4"/>
        <v>0</v>
      </c>
      <c r="M23">
        <f t="shared" si="4"/>
        <v>0</v>
      </c>
      <c r="N23">
        <f>SUM(N2:N21)</f>
        <v>157.5</v>
      </c>
      <c r="O23">
        <f>SUM(O2:O21)</f>
        <v>177</v>
      </c>
      <c r="P23">
        <f t="shared" ref="P23:U23" si="5">SUM(P2:P21)</f>
        <v>182</v>
      </c>
      <c r="Q23">
        <f t="shared" si="5"/>
        <v>175.5</v>
      </c>
      <c r="R23">
        <f t="shared" si="5"/>
        <v>176.5</v>
      </c>
      <c r="S23">
        <f t="shared" si="5"/>
        <v>180.5</v>
      </c>
      <c r="T23">
        <v>166.5</v>
      </c>
      <c r="U23">
        <f t="shared" si="5"/>
        <v>171</v>
      </c>
      <c r="V23">
        <f t="shared" ref="V23" si="6">SUM(V2:V21)</f>
        <v>168.5</v>
      </c>
      <c r="W23">
        <f>SUM(W2:W22)</f>
        <v>171</v>
      </c>
      <c r="X23">
        <f t="shared" ref="X23" si="7">SUM(X2:X21)</f>
        <v>0</v>
      </c>
      <c r="Y23">
        <f t="shared" ref="Y23" si="8">SUM(Y2:Y21)</f>
        <v>0</v>
      </c>
      <c r="Z23">
        <v>7</v>
      </c>
      <c r="AA23" s="15">
        <v>5.5</v>
      </c>
      <c r="AB23">
        <v>6.5</v>
      </c>
      <c r="AC23" s="15">
        <v>6</v>
      </c>
      <c r="AD23" s="15">
        <v>5.5</v>
      </c>
      <c r="AF23">
        <v>5.5</v>
      </c>
      <c r="AG23">
        <v>6</v>
      </c>
    </row>
    <row r="24" spans="1:33" x14ac:dyDescent="0.25">
      <c r="B24">
        <f>SUM(B2:B23)</f>
        <v>173.5</v>
      </c>
      <c r="C24">
        <f t="shared" ref="C24:G24" si="9">SUM(C2:C23)</f>
        <v>177</v>
      </c>
      <c r="D24">
        <f t="shared" si="9"/>
        <v>192</v>
      </c>
      <c r="E24">
        <f t="shared" si="9"/>
        <v>192.5</v>
      </c>
      <c r="F24" t="s">
        <v>75</v>
      </c>
      <c r="G24">
        <f t="shared" si="9"/>
        <v>0</v>
      </c>
      <c r="H24">
        <f>H21/H23*100</f>
        <v>71.19047619047619</v>
      </c>
      <c r="J24">
        <v>260</v>
      </c>
      <c r="K24">
        <v>260</v>
      </c>
      <c r="L24">
        <v>260</v>
      </c>
      <c r="M24">
        <v>260</v>
      </c>
      <c r="N24">
        <v>240</v>
      </c>
      <c r="O24">
        <v>260</v>
      </c>
      <c r="P24">
        <v>260</v>
      </c>
      <c r="Q24">
        <v>260</v>
      </c>
      <c r="R24">
        <v>260</v>
      </c>
      <c r="S24">
        <v>260</v>
      </c>
      <c r="T24">
        <v>260</v>
      </c>
      <c r="U24">
        <v>260</v>
      </c>
      <c r="V24">
        <v>260</v>
      </c>
      <c r="W24">
        <v>260</v>
      </c>
      <c r="X24">
        <v>260</v>
      </c>
      <c r="Y24">
        <v>260</v>
      </c>
      <c r="Z24">
        <v>6.5</v>
      </c>
      <c r="AA24" s="15">
        <v>6.5</v>
      </c>
      <c r="AB24" s="15">
        <v>6.5</v>
      </c>
      <c r="AC24" s="15">
        <v>5.5</v>
      </c>
      <c r="AD24" s="15">
        <v>5.5</v>
      </c>
      <c r="AF24">
        <v>4</v>
      </c>
      <c r="AG24">
        <v>6</v>
      </c>
    </row>
    <row r="25" spans="1:33" x14ac:dyDescent="0.25">
      <c r="B25">
        <v>270</v>
      </c>
      <c r="C25">
        <v>270</v>
      </c>
      <c r="D25">
        <v>270</v>
      </c>
      <c r="E25">
        <v>270</v>
      </c>
      <c r="F25">
        <v>270</v>
      </c>
      <c r="G25">
        <v>270</v>
      </c>
      <c r="J25">
        <f>J23/J24*100</f>
        <v>67.307692307692307</v>
      </c>
      <c r="K25">
        <f t="shared" ref="K25:M25" si="10">K23/K24*100</f>
        <v>70.192307692307693</v>
      </c>
      <c r="L25">
        <f t="shared" si="10"/>
        <v>0</v>
      </c>
      <c r="M25">
        <f t="shared" si="10"/>
        <v>0</v>
      </c>
      <c r="N25">
        <f>N23/N24*100</f>
        <v>65.625</v>
      </c>
      <c r="O25">
        <f>O23/O24*100</f>
        <v>68.07692307692308</v>
      </c>
      <c r="P25">
        <f t="shared" ref="P25:U25" si="11">P23/P24*100</f>
        <v>70</v>
      </c>
      <c r="Q25">
        <f t="shared" si="11"/>
        <v>67.5</v>
      </c>
      <c r="R25">
        <f t="shared" si="11"/>
        <v>67.884615384615387</v>
      </c>
      <c r="S25">
        <f t="shared" si="11"/>
        <v>69.42307692307692</v>
      </c>
      <c r="T25">
        <f t="shared" si="11"/>
        <v>64.038461538461533</v>
      </c>
      <c r="U25">
        <f t="shared" si="11"/>
        <v>65.769230769230774</v>
      </c>
      <c r="V25">
        <f t="shared" ref="V25" si="12">V23/V24*100</f>
        <v>64.807692307692307</v>
      </c>
      <c r="W25">
        <f t="shared" ref="W25" si="13">W23/W24*100</f>
        <v>65.769230769230774</v>
      </c>
      <c r="X25">
        <f t="shared" ref="X25" si="14">X23/X24*100</f>
        <v>0</v>
      </c>
      <c r="Y25">
        <f t="shared" ref="Y25" si="15">Y23/Y24*100</f>
        <v>0</v>
      </c>
      <c r="Z25">
        <v>6.5</v>
      </c>
      <c r="AA25" s="15">
        <v>6</v>
      </c>
      <c r="AB25" s="15">
        <v>6</v>
      </c>
      <c r="AC25" s="15">
        <v>4</v>
      </c>
      <c r="AD25" s="15">
        <v>4.5</v>
      </c>
      <c r="AF25">
        <v>6</v>
      </c>
      <c r="AG25">
        <v>6.5</v>
      </c>
    </row>
    <row r="26" spans="1:33" x14ac:dyDescent="0.25">
      <c r="B26">
        <f>B24/B25*100</f>
        <v>64.259259259259267</v>
      </c>
      <c r="C26">
        <f t="shared" ref="C26:G26" si="16">C24/C25*100</f>
        <v>65.555555555555557</v>
      </c>
      <c r="D26">
        <f t="shared" si="16"/>
        <v>71.111111111111114</v>
      </c>
      <c r="E26">
        <f t="shared" si="16"/>
        <v>71.296296296296291</v>
      </c>
      <c r="F26" t="e">
        <f t="shared" si="16"/>
        <v>#VALUE!</v>
      </c>
      <c r="G26">
        <f t="shared" si="16"/>
        <v>0</v>
      </c>
      <c r="T26">
        <v>2</v>
      </c>
      <c r="Z26">
        <v>6.5</v>
      </c>
      <c r="AA26" s="15">
        <v>6.5</v>
      </c>
      <c r="AB26" s="15">
        <v>6</v>
      </c>
      <c r="AC26" s="15">
        <v>8</v>
      </c>
      <c r="AD26" s="15">
        <v>8</v>
      </c>
      <c r="AF26">
        <v>6</v>
      </c>
      <c r="AG26">
        <v>6</v>
      </c>
    </row>
    <row r="27" spans="1:33" x14ac:dyDescent="0.25">
      <c r="Z27">
        <v>14</v>
      </c>
      <c r="AA27" s="15">
        <v>13</v>
      </c>
      <c r="AB27" s="15">
        <v>14</v>
      </c>
      <c r="AC27" s="15">
        <v>13</v>
      </c>
      <c r="AD27" s="15">
        <v>13</v>
      </c>
      <c r="AF27">
        <v>6.5</v>
      </c>
      <c r="AG27">
        <v>7</v>
      </c>
    </row>
    <row r="28" spans="1:33" x14ac:dyDescent="0.25">
      <c r="I28">
        <f>J25+B26</f>
        <v>131.56695156695156</v>
      </c>
      <c r="K28">
        <f>H24+K25</f>
        <v>141.38278388278388</v>
      </c>
      <c r="Z28">
        <v>13</v>
      </c>
      <c r="AA28" s="15">
        <v>13</v>
      </c>
      <c r="AB28" s="15">
        <v>14</v>
      </c>
      <c r="AC28" s="15">
        <v>14</v>
      </c>
      <c r="AD28" s="15">
        <v>12</v>
      </c>
      <c r="AF28">
        <v>6.5</v>
      </c>
      <c r="AG28">
        <v>14</v>
      </c>
    </row>
    <row r="29" spans="1:33" x14ac:dyDescent="0.25">
      <c r="I29">
        <f>I28/2</f>
        <v>65.78347578347578</v>
      </c>
      <c r="K29">
        <f>K28/2</f>
        <v>70.691391941391942</v>
      </c>
      <c r="Z29">
        <v>12</v>
      </c>
      <c r="AA29" s="15">
        <v>12</v>
      </c>
      <c r="AB29" s="15">
        <v>12</v>
      </c>
      <c r="AC29" s="15">
        <v>13</v>
      </c>
      <c r="AD29" s="15">
        <v>12</v>
      </c>
      <c r="AF29">
        <v>7</v>
      </c>
      <c r="AG29">
        <v>12</v>
      </c>
    </row>
    <row r="30" spans="1:33" x14ac:dyDescent="0.25">
      <c r="Z30">
        <v>13</v>
      </c>
      <c r="AA30" s="15">
        <v>13</v>
      </c>
      <c r="AB30" s="15">
        <v>14</v>
      </c>
      <c r="AC30" s="15">
        <v>14</v>
      </c>
      <c r="AD30" s="15">
        <v>13</v>
      </c>
      <c r="AF30">
        <v>14</v>
      </c>
      <c r="AG30">
        <v>13</v>
      </c>
    </row>
    <row r="31" spans="1:33" x14ac:dyDescent="0.25">
      <c r="Z31">
        <f>SUM(Z27:Z30)</f>
        <v>52</v>
      </c>
      <c r="AA31">
        <f t="shared" ref="AA31:AE31" si="17">SUM(AA27:AA30)</f>
        <v>51</v>
      </c>
      <c r="AB31">
        <f t="shared" si="17"/>
        <v>54</v>
      </c>
      <c r="AD31">
        <f t="shared" si="17"/>
        <v>50</v>
      </c>
      <c r="AE31">
        <f t="shared" si="17"/>
        <v>0</v>
      </c>
      <c r="AF31">
        <v>13</v>
      </c>
      <c r="AG31">
        <v>13</v>
      </c>
    </row>
    <row r="32" spans="1:33" x14ac:dyDescent="0.25">
      <c r="Z32">
        <f>SUM(Z2:Z30)</f>
        <v>216.5</v>
      </c>
      <c r="AA32">
        <f t="shared" ref="AA32:AE32" si="18">SUM(AA2:AA30)</f>
        <v>216</v>
      </c>
      <c r="AB32">
        <f t="shared" si="18"/>
        <v>223</v>
      </c>
      <c r="AC32">
        <v>224</v>
      </c>
      <c r="AD32">
        <f t="shared" si="18"/>
        <v>207.5</v>
      </c>
      <c r="AE32">
        <f t="shared" si="18"/>
        <v>0</v>
      </c>
      <c r="AF32">
        <v>12</v>
      </c>
      <c r="AG32">
        <f>SUM(AG2:AG31)</f>
        <v>228.5</v>
      </c>
    </row>
    <row r="33" spans="26:33" x14ac:dyDescent="0.25">
      <c r="Z33">
        <v>340</v>
      </c>
      <c r="AA33">
        <v>340</v>
      </c>
      <c r="AB33">
        <v>340</v>
      </c>
      <c r="AC33">
        <v>340</v>
      </c>
      <c r="AD33">
        <v>340</v>
      </c>
      <c r="AE33">
        <v>340</v>
      </c>
      <c r="AF33">
        <v>13</v>
      </c>
      <c r="AG33">
        <v>370</v>
      </c>
    </row>
    <row r="34" spans="26:33" x14ac:dyDescent="0.25">
      <c r="AF34">
        <f>SUM(AF30:AF33)</f>
        <v>52</v>
      </c>
      <c r="AG34">
        <f>AG32/AG33*100</f>
        <v>61.756756756756758</v>
      </c>
    </row>
    <row r="35" spans="26:33" x14ac:dyDescent="0.25">
      <c r="Z35">
        <f>Z32/Z33*100</f>
        <v>63.67647058823529</v>
      </c>
      <c r="AA35">
        <f>AA32/AA33*100</f>
        <v>63.529411764705877</v>
      </c>
      <c r="AB35">
        <f>AB32/AB33*100</f>
        <v>65.588235294117652</v>
      </c>
      <c r="AC35">
        <f>AC32/AC33*100</f>
        <v>65.882352941176464</v>
      </c>
      <c r="AD35">
        <f>AD32/AD33*100</f>
        <v>61.029411764705884</v>
      </c>
      <c r="AE35">
        <f>AE32/AE33*100</f>
        <v>0</v>
      </c>
      <c r="AF35">
        <f>SUM(AF2:AF33)</f>
        <v>232.5</v>
      </c>
    </row>
    <row r="36" spans="26:33" x14ac:dyDescent="0.25">
      <c r="AC36">
        <v>2</v>
      </c>
      <c r="AF36">
        <v>370</v>
      </c>
    </row>
    <row r="37" spans="26:33" x14ac:dyDescent="0.25">
      <c r="AF37">
        <f>AF35/AF36*100</f>
        <v>62.837837837837839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O9" workbookViewId="0">
      <selection activeCell="AB34" sqref="AB34:AC34"/>
    </sheetView>
  </sheetViews>
  <sheetFormatPr defaultRowHeight="15" x14ac:dyDescent="0.25"/>
  <sheetData>
    <row r="1" spans="1:29" x14ac:dyDescent="0.25">
      <c r="A1">
        <v>24</v>
      </c>
      <c r="B1">
        <v>21</v>
      </c>
      <c r="C1">
        <v>44</v>
      </c>
      <c r="D1">
        <v>41</v>
      </c>
      <c r="E1">
        <v>19</v>
      </c>
      <c r="F1">
        <v>25</v>
      </c>
      <c r="L1">
        <v>35</v>
      </c>
      <c r="M1">
        <v>43</v>
      </c>
      <c r="N1">
        <v>28</v>
      </c>
      <c r="R1">
        <v>28</v>
      </c>
      <c r="S1">
        <v>36</v>
      </c>
      <c r="T1">
        <v>43</v>
      </c>
      <c r="U1">
        <v>26</v>
      </c>
      <c r="W1">
        <v>37</v>
      </c>
      <c r="X1">
        <v>34</v>
      </c>
      <c r="Y1">
        <v>50</v>
      </c>
      <c r="AB1">
        <v>40</v>
      </c>
    </row>
    <row r="2" spans="1:29" x14ac:dyDescent="0.25">
      <c r="A2">
        <v>7</v>
      </c>
      <c r="B2">
        <v>6.5</v>
      </c>
      <c r="C2">
        <v>7</v>
      </c>
      <c r="D2">
        <v>6.5</v>
      </c>
      <c r="E2">
        <v>3</v>
      </c>
      <c r="F2">
        <v>6.5</v>
      </c>
      <c r="L2">
        <v>7</v>
      </c>
      <c r="M2">
        <v>8</v>
      </c>
      <c r="N2">
        <v>6.5</v>
      </c>
      <c r="R2">
        <v>6.5</v>
      </c>
      <c r="S2">
        <v>7</v>
      </c>
      <c r="T2">
        <v>7.5</v>
      </c>
      <c r="U2">
        <v>7</v>
      </c>
      <c r="W2">
        <v>6.5</v>
      </c>
      <c r="X2">
        <v>5.5</v>
      </c>
      <c r="Y2">
        <v>7</v>
      </c>
      <c r="AB2">
        <v>6.5</v>
      </c>
      <c r="AC2">
        <v>6.5</v>
      </c>
    </row>
    <row r="3" spans="1:29" x14ac:dyDescent="0.25">
      <c r="A3">
        <v>8</v>
      </c>
      <c r="B3">
        <v>6.5</v>
      </c>
      <c r="C3">
        <v>7.5</v>
      </c>
      <c r="D3">
        <v>6</v>
      </c>
      <c r="E3">
        <v>7</v>
      </c>
      <c r="F3">
        <v>7</v>
      </c>
      <c r="L3">
        <v>7</v>
      </c>
      <c r="M3">
        <v>6.5</v>
      </c>
      <c r="N3">
        <v>7</v>
      </c>
      <c r="R3">
        <v>7</v>
      </c>
      <c r="S3">
        <v>6.5</v>
      </c>
      <c r="T3">
        <v>7</v>
      </c>
      <c r="U3">
        <v>6.5</v>
      </c>
      <c r="W3">
        <v>7</v>
      </c>
      <c r="X3">
        <v>6</v>
      </c>
      <c r="Y3">
        <v>6.5</v>
      </c>
      <c r="AB3">
        <v>7</v>
      </c>
      <c r="AC3">
        <v>7</v>
      </c>
    </row>
    <row r="4" spans="1:29" x14ac:dyDescent="0.25">
      <c r="A4">
        <v>6.5</v>
      </c>
      <c r="B4">
        <v>6.5</v>
      </c>
      <c r="C4">
        <v>7</v>
      </c>
      <c r="D4">
        <v>5.5</v>
      </c>
      <c r="E4">
        <v>6</v>
      </c>
      <c r="F4">
        <v>6</v>
      </c>
      <c r="L4">
        <v>6.5</v>
      </c>
      <c r="M4">
        <v>7</v>
      </c>
      <c r="N4">
        <v>7</v>
      </c>
      <c r="R4">
        <v>7</v>
      </c>
      <c r="S4">
        <v>7</v>
      </c>
      <c r="T4">
        <v>6.5</v>
      </c>
      <c r="U4">
        <v>6.5</v>
      </c>
      <c r="W4">
        <v>6</v>
      </c>
      <c r="X4">
        <v>6</v>
      </c>
      <c r="Y4">
        <v>7</v>
      </c>
      <c r="AB4">
        <v>6.5</v>
      </c>
      <c r="AC4">
        <v>6</v>
      </c>
    </row>
    <row r="5" spans="1:29" x14ac:dyDescent="0.25">
      <c r="A5">
        <v>6</v>
      </c>
      <c r="B5">
        <v>6.5</v>
      </c>
      <c r="C5">
        <v>6.5</v>
      </c>
      <c r="D5">
        <v>6</v>
      </c>
      <c r="E5">
        <v>4</v>
      </c>
      <c r="F5">
        <v>6</v>
      </c>
      <c r="L5">
        <v>6.5</v>
      </c>
      <c r="M5">
        <v>6.5</v>
      </c>
      <c r="N5">
        <v>7.5</v>
      </c>
      <c r="R5">
        <v>6</v>
      </c>
      <c r="S5">
        <v>6</v>
      </c>
      <c r="T5">
        <v>6</v>
      </c>
      <c r="U5">
        <v>7</v>
      </c>
      <c r="W5">
        <v>7</v>
      </c>
      <c r="X5">
        <v>6.5</v>
      </c>
      <c r="Y5">
        <v>7</v>
      </c>
      <c r="AB5">
        <v>13</v>
      </c>
      <c r="AC5">
        <v>13</v>
      </c>
    </row>
    <row r="6" spans="1:29" x14ac:dyDescent="0.25">
      <c r="A6">
        <v>6</v>
      </c>
      <c r="B6">
        <v>6</v>
      </c>
      <c r="C6">
        <v>8</v>
      </c>
      <c r="D6">
        <v>5.5</v>
      </c>
      <c r="E6">
        <v>6</v>
      </c>
      <c r="F6">
        <v>6.5</v>
      </c>
      <c r="L6">
        <v>6.5</v>
      </c>
      <c r="M6">
        <v>7</v>
      </c>
      <c r="N6">
        <v>6.5</v>
      </c>
      <c r="R6">
        <v>6</v>
      </c>
      <c r="S6">
        <v>6</v>
      </c>
      <c r="T6">
        <v>6</v>
      </c>
      <c r="U6">
        <v>6.5</v>
      </c>
      <c r="W6">
        <v>7</v>
      </c>
      <c r="X6">
        <v>6</v>
      </c>
      <c r="Y6">
        <v>7</v>
      </c>
      <c r="AB6">
        <v>6.5</v>
      </c>
      <c r="AC6">
        <v>6.5</v>
      </c>
    </row>
    <row r="7" spans="1:29" x14ac:dyDescent="0.25">
      <c r="A7">
        <v>7</v>
      </c>
      <c r="B7">
        <v>7</v>
      </c>
      <c r="C7">
        <v>7.5</v>
      </c>
      <c r="D7">
        <v>6.5</v>
      </c>
      <c r="E7">
        <v>6.5</v>
      </c>
      <c r="F7">
        <v>7</v>
      </c>
      <c r="L7">
        <v>6.5</v>
      </c>
      <c r="M7">
        <v>7</v>
      </c>
      <c r="N7">
        <v>6.5</v>
      </c>
      <c r="R7">
        <v>6</v>
      </c>
      <c r="S7">
        <v>7</v>
      </c>
      <c r="T7">
        <v>6.5</v>
      </c>
      <c r="U7">
        <v>6.5</v>
      </c>
      <c r="W7">
        <v>6</v>
      </c>
      <c r="X7">
        <v>6</v>
      </c>
      <c r="Y7">
        <v>6</v>
      </c>
      <c r="AB7">
        <v>7.5</v>
      </c>
      <c r="AC7">
        <v>7</v>
      </c>
    </row>
    <row r="8" spans="1:29" x14ac:dyDescent="0.25">
      <c r="A8">
        <v>7.5</v>
      </c>
      <c r="B8">
        <v>6.5</v>
      </c>
      <c r="C8">
        <v>8</v>
      </c>
      <c r="D8">
        <v>6</v>
      </c>
      <c r="E8">
        <v>7</v>
      </c>
      <c r="F8">
        <v>7</v>
      </c>
      <c r="L8">
        <v>6</v>
      </c>
      <c r="M8">
        <v>6</v>
      </c>
      <c r="N8">
        <v>6</v>
      </c>
      <c r="R8">
        <v>7</v>
      </c>
      <c r="S8">
        <v>6.5</v>
      </c>
      <c r="T8">
        <v>6.5</v>
      </c>
      <c r="U8">
        <v>6</v>
      </c>
      <c r="W8">
        <v>6.5</v>
      </c>
      <c r="X8">
        <v>6.5</v>
      </c>
      <c r="Y8">
        <v>6</v>
      </c>
      <c r="AB8">
        <v>6.5</v>
      </c>
      <c r="AC8">
        <v>6.5</v>
      </c>
    </row>
    <row r="9" spans="1:29" x14ac:dyDescent="0.25">
      <c r="A9">
        <v>7</v>
      </c>
      <c r="B9">
        <v>6</v>
      </c>
      <c r="C9">
        <v>7</v>
      </c>
      <c r="D9">
        <v>5.5</v>
      </c>
      <c r="E9">
        <v>6</v>
      </c>
      <c r="F9">
        <v>6.5</v>
      </c>
      <c r="L9">
        <v>6</v>
      </c>
      <c r="M9">
        <v>6</v>
      </c>
      <c r="N9">
        <v>6</v>
      </c>
      <c r="R9">
        <v>6.5</v>
      </c>
      <c r="S9">
        <v>7</v>
      </c>
      <c r="T9">
        <v>6</v>
      </c>
      <c r="U9">
        <v>6.5</v>
      </c>
      <c r="W9">
        <v>7</v>
      </c>
      <c r="X9">
        <v>6</v>
      </c>
      <c r="Y9">
        <v>6.5</v>
      </c>
      <c r="AB9">
        <v>13</v>
      </c>
      <c r="AC9">
        <v>14</v>
      </c>
    </row>
    <row r="10" spans="1:29" x14ac:dyDescent="0.25">
      <c r="A10">
        <v>15</v>
      </c>
      <c r="B10">
        <v>13</v>
      </c>
      <c r="C10">
        <v>14</v>
      </c>
      <c r="D10">
        <v>12</v>
      </c>
      <c r="E10">
        <v>13</v>
      </c>
      <c r="F10">
        <v>13</v>
      </c>
      <c r="L10">
        <v>5.5</v>
      </c>
      <c r="M10">
        <v>6</v>
      </c>
      <c r="N10">
        <v>6.5</v>
      </c>
      <c r="R10">
        <v>6.5</v>
      </c>
      <c r="S10">
        <v>6</v>
      </c>
      <c r="T10">
        <v>6</v>
      </c>
      <c r="U10">
        <v>6.5</v>
      </c>
      <c r="W10">
        <v>6.5</v>
      </c>
      <c r="X10">
        <v>7</v>
      </c>
      <c r="Y10">
        <v>6</v>
      </c>
      <c r="AB10">
        <v>6</v>
      </c>
      <c r="AC10">
        <v>6</v>
      </c>
    </row>
    <row r="11" spans="1:29" x14ac:dyDescent="0.25">
      <c r="A11">
        <v>6</v>
      </c>
      <c r="B11">
        <v>6</v>
      </c>
      <c r="C11">
        <v>7</v>
      </c>
      <c r="D11">
        <v>5.5</v>
      </c>
      <c r="E11">
        <v>6.5</v>
      </c>
      <c r="F11">
        <v>6.5</v>
      </c>
      <c r="L11">
        <v>7</v>
      </c>
      <c r="M11">
        <v>6.5</v>
      </c>
      <c r="N11">
        <v>7</v>
      </c>
      <c r="R11">
        <v>7</v>
      </c>
      <c r="S11">
        <v>7.5</v>
      </c>
      <c r="T11">
        <v>5.5</v>
      </c>
      <c r="U11">
        <v>7</v>
      </c>
      <c r="W11">
        <v>12</v>
      </c>
      <c r="X11">
        <v>8</v>
      </c>
      <c r="Y11">
        <v>10</v>
      </c>
      <c r="AB11">
        <v>4</v>
      </c>
      <c r="AC11">
        <v>6.5</v>
      </c>
    </row>
    <row r="12" spans="1:29" x14ac:dyDescent="0.25">
      <c r="A12">
        <v>5</v>
      </c>
      <c r="B12">
        <v>6</v>
      </c>
      <c r="C12">
        <v>6</v>
      </c>
      <c r="D12">
        <v>6.5</v>
      </c>
      <c r="E12">
        <v>7</v>
      </c>
      <c r="F12">
        <v>6.5</v>
      </c>
      <c r="L12">
        <v>6</v>
      </c>
      <c r="M12">
        <v>7</v>
      </c>
      <c r="N12">
        <v>7</v>
      </c>
      <c r="R12">
        <v>6.5</v>
      </c>
      <c r="S12">
        <v>7</v>
      </c>
      <c r="T12">
        <v>7</v>
      </c>
      <c r="U12">
        <v>6.5</v>
      </c>
      <c r="W12">
        <v>6</v>
      </c>
      <c r="X12">
        <v>6</v>
      </c>
      <c r="Y12">
        <v>4</v>
      </c>
      <c r="AB12">
        <v>6</v>
      </c>
      <c r="AC12">
        <v>6</v>
      </c>
    </row>
    <row r="13" spans="1:29" x14ac:dyDescent="0.25">
      <c r="A13">
        <v>6.5</v>
      </c>
      <c r="B13">
        <v>6.5</v>
      </c>
      <c r="C13">
        <v>7</v>
      </c>
      <c r="D13">
        <v>6.5</v>
      </c>
      <c r="E13">
        <v>5</v>
      </c>
      <c r="F13">
        <v>6.5</v>
      </c>
      <c r="L13">
        <v>7</v>
      </c>
      <c r="M13">
        <v>6</v>
      </c>
      <c r="N13">
        <v>7</v>
      </c>
      <c r="R13">
        <v>7</v>
      </c>
      <c r="S13">
        <v>7</v>
      </c>
      <c r="T13">
        <v>7.5</v>
      </c>
      <c r="U13">
        <v>6.5</v>
      </c>
      <c r="W13">
        <v>6.5</v>
      </c>
      <c r="X13">
        <v>7</v>
      </c>
      <c r="Y13">
        <v>6.5</v>
      </c>
      <c r="AB13">
        <v>7</v>
      </c>
      <c r="AC13">
        <v>6</v>
      </c>
    </row>
    <row r="14" spans="1:29" x14ac:dyDescent="0.25">
      <c r="A14">
        <v>7</v>
      </c>
      <c r="B14">
        <v>6.5</v>
      </c>
      <c r="C14">
        <v>7.5</v>
      </c>
      <c r="D14">
        <v>7</v>
      </c>
      <c r="E14">
        <v>7</v>
      </c>
      <c r="F14">
        <v>6.5</v>
      </c>
      <c r="L14">
        <v>6.5</v>
      </c>
      <c r="M14">
        <v>6</v>
      </c>
      <c r="N14">
        <v>7</v>
      </c>
      <c r="R14">
        <v>6.5</v>
      </c>
      <c r="S14">
        <v>7.5</v>
      </c>
      <c r="T14">
        <v>6.5</v>
      </c>
      <c r="U14">
        <v>7</v>
      </c>
      <c r="W14">
        <v>7</v>
      </c>
      <c r="X14">
        <v>6</v>
      </c>
      <c r="Y14">
        <v>6.5</v>
      </c>
      <c r="AB14">
        <v>5.5</v>
      </c>
      <c r="AC14">
        <v>6</v>
      </c>
    </row>
    <row r="15" spans="1:29" x14ac:dyDescent="0.25">
      <c r="A15">
        <v>7</v>
      </c>
      <c r="B15">
        <v>7</v>
      </c>
      <c r="C15">
        <v>6.5</v>
      </c>
      <c r="D15">
        <v>6.5</v>
      </c>
      <c r="E15">
        <v>7.5</v>
      </c>
      <c r="F15">
        <v>7</v>
      </c>
      <c r="L15">
        <v>7</v>
      </c>
      <c r="M15">
        <v>6.5</v>
      </c>
      <c r="N15">
        <v>7</v>
      </c>
      <c r="R15">
        <v>6.5</v>
      </c>
      <c r="S15">
        <v>7</v>
      </c>
      <c r="T15">
        <v>6.5</v>
      </c>
      <c r="U15">
        <v>6</v>
      </c>
      <c r="W15">
        <v>7</v>
      </c>
      <c r="X15">
        <v>7</v>
      </c>
      <c r="Y15">
        <v>6.5</v>
      </c>
      <c r="AB15">
        <v>14</v>
      </c>
      <c r="AC15">
        <v>13</v>
      </c>
    </row>
    <row r="16" spans="1:29" x14ac:dyDescent="0.25">
      <c r="A16">
        <v>5.5</v>
      </c>
      <c r="B16">
        <v>7</v>
      </c>
      <c r="C16">
        <v>6</v>
      </c>
      <c r="D16">
        <v>6.5</v>
      </c>
      <c r="E16">
        <v>6</v>
      </c>
      <c r="F16">
        <v>7</v>
      </c>
      <c r="L16">
        <v>6.5</v>
      </c>
      <c r="M16">
        <v>7.5</v>
      </c>
      <c r="N16">
        <v>7</v>
      </c>
      <c r="R16">
        <v>6</v>
      </c>
      <c r="S16">
        <v>7</v>
      </c>
      <c r="T16">
        <v>6.5</v>
      </c>
      <c r="U16">
        <v>7</v>
      </c>
      <c r="W16">
        <v>7</v>
      </c>
      <c r="X16">
        <v>6.5</v>
      </c>
      <c r="Y16">
        <v>6.5</v>
      </c>
      <c r="AB16">
        <v>6.5</v>
      </c>
      <c r="AC16">
        <v>6.5</v>
      </c>
    </row>
    <row r="17" spans="1:29" x14ac:dyDescent="0.25">
      <c r="A17">
        <v>15</v>
      </c>
      <c r="B17">
        <v>14</v>
      </c>
      <c r="C17">
        <v>15</v>
      </c>
      <c r="D17">
        <v>13</v>
      </c>
      <c r="E17">
        <v>14</v>
      </c>
      <c r="F17">
        <v>14</v>
      </c>
      <c r="L17">
        <v>6.5</v>
      </c>
      <c r="M17">
        <v>7</v>
      </c>
      <c r="N17">
        <v>6.5</v>
      </c>
      <c r="R17">
        <v>7</v>
      </c>
      <c r="S17">
        <v>7</v>
      </c>
      <c r="T17">
        <v>7</v>
      </c>
      <c r="U17">
        <v>7</v>
      </c>
      <c r="W17">
        <v>6.5</v>
      </c>
      <c r="X17">
        <v>7</v>
      </c>
      <c r="Y17">
        <v>6</v>
      </c>
      <c r="AB17">
        <v>6.5</v>
      </c>
      <c r="AC17">
        <v>6.5</v>
      </c>
    </row>
    <row r="18" spans="1:29" x14ac:dyDescent="0.25">
      <c r="A18">
        <v>14</v>
      </c>
      <c r="B18">
        <v>13</v>
      </c>
      <c r="C18">
        <v>14</v>
      </c>
      <c r="D18">
        <v>12</v>
      </c>
      <c r="E18">
        <v>11</v>
      </c>
      <c r="F18">
        <v>13</v>
      </c>
      <c r="L18">
        <v>6</v>
      </c>
      <c r="M18">
        <v>6.5</v>
      </c>
      <c r="N18">
        <v>6</v>
      </c>
      <c r="R18">
        <v>6.5</v>
      </c>
      <c r="S18">
        <v>7</v>
      </c>
      <c r="T18">
        <v>6.5</v>
      </c>
      <c r="U18">
        <v>6.5</v>
      </c>
      <c r="W18">
        <v>6.5</v>
      </c>
      <c r="X18">
        <v>7</v>
      </c>
      <c r="Y18">
        <v>6.5</v>
      </c>
      <c r="AB18">
        <v>7</v>
      </c>
      <c r="AC18">
        <v>7</v>
      </c>
    </row>
    <row r="19" spans="1:29" x14ac:dyDescent="0.25">
      <c r="A19">
        <v>13</v>
      </c>
      <c r="B19">
        <v>13</v>
      </c>
      <c r="C19">
        <v>14</v>
      </c>
      <c r="D19">
        <v>10</v>
      </c>
      <c r="E19">
        <v>12</v>
      </c>
      <c r="F19">
        <v>13</v>
      </c>
      <c r="L19">
        <v>7</v>
      </c>
      <c r="M19">
        <v>7</v>
      </c>
      <c r="N19">
        <v>7</v>
      </c>
      <c r="R19">
        <v>13</v>
      </c>
      <c r="S19">
        <v>13</v>
      </c>
      <c r="T19">
        <v>12</v>
      </c>
      <c r="U19">
        <v>13</v>
      </c>
      <c r="W19">
        <v>7</v>
      </c>
      <c r="X19">
        <v>2</v>
      </c>
      <c r="Y19">
        <v>6.5</v>
      </c>
      <c r="AB19">
        <v>5.5</v>
      </c>
      <c r="AC19">
        <v>4</v>
      </c>
    </row>
    <row r="20" spans="1:29" x14ac:dyDescent="0.25">
      <c r="A20">
        <v>13</v>
      </c>
      <c r="B20">
        <v>13</v>
      </c>
      <c r="C20">
        <v>14</v>
      </c>
      <c r="D20">
        <v>13</v>
      </c>
      <c r="E20">
        <v>13</v>
      </c>
      <c r="F20">
        <v>14</v>
      </c>
      <c r="L20">
        <v>6.5</v>
      </c>
      <c r="M20">
        <v>6.5</v>
      </c>
      <c r="N20">
        <v>7</v>
      </c>
      <c r="R20">
        <v>13</v>
      </c>
      <c r="S20">
        <v>14</v>
      </c>
      <c r="T20">
        <v>13</v>
      </c>
      <c r="U20">
        <v>13</v>
      </c>
      <c r="W20">
        <v>7.5</v>
      </c>
      <c r="X20">
        <v>6</v>
      </c>
      <c r="Y20">
        <v>5.5</v>
      </c>
      <c r="AB20">
        <v>6</v>
      </c>
      <c r="AC20">
        <v>6</v>
      </c>
    </row>
    <row r="21" spans="1:29" x14ac:dyDescent="0.25">
      <c r="R21">
        <f>SUM(R17:R20)</f>
        <v>39.5</v>
      </c>
      <c r="S21">
        <f t="shared" ref="S21:U21" si="0">SUM(S17:S20)</f>
        <v>41</v>
      </c>
      <c r="T21">
        <f t="shared" si="0"/>
        <v>38.5</v>
      </c>
      <c r="U21">
        <f t="shared" si="0"/>
        <v>39.5</v>
      </c>
      <c r="W21">
        <v>6.5</v>
      </c>
      <c r="X21">
        <v>6</v>
      </c>
      <c r="Y21">
        <v>6</v>
      </c>
      <c r="AB21">
        <v>6.5</v>
      </c>
      <c r="AC21">
        <v>4</v>
      </c>
    </row>
    <row r="22" spans="1:29" x14ac:dyDescent="0.25">
      <c r="A22">
        <v>13</v>
      </c>
      <c r="B22">
        <v>13</v>
      </c>
      <c r="C22">
        <v>14</v>
      </c>
      <c r="D22">
        <v>12</v>
      </c>
      <c r="E22">
        <v>13</v>
      </c>
      <c r="F22">
        <v>13</v>
      </c>
      <c r="L22">
        <v>13</v>
      </c>
      <c r="M22">
        <v>12</v>
      </c>
      <c r="N22">
        <v>12</v>
      </c>
      <c r="R22">
        <f>SUM(R2:R20)</f>
        <v>137.5</v>
      </c>
      <c r="S22">
        <f t="shared" ref="S22:U22" si="1">SUM(S2:S20)</f>
        <v>143</v>
      </c>
      <c r="T22">
        <f t="shared" si="1"/>
        <v>136</v>
      </c>
      <c r="U22">
        <f t="shared" si="1"/>
        <v>138.5</v>
      </c>
      <c r="W22">
        <v>7</v>
      </c>
      <c r="X22">
        <v>6</v>
      </c>
      <c r="Y22">
        <v>6</v>
      </c>
      <c r="AB22">
        <v>7</v>
      </c>
      <c r="AC22">
        <v>7</v>
      </c>
    </row>
    <row r="23" spans="1:29" x14ac:dyDescent="0.25">
      <c r="A23">
        <f>SUM(A17:A22)</f>
        <v>68</v>
      </c>
      <c r="B23">
        <f t="shared" ref="B23:J23" si="2">SUM(B17:B22)</f>
        <v>66</v>
      </c>
      <c r="C23">
        <f t="shared" si="2"/>
        <v>71</v>
      </c>
      <c r="D23">
        <f t="shared" si="2"/>
        <v>60</v>
      </c>
      <c r="E23">
        <f t="shared" si="2"/>
        <v>63</v>
      </c>
      <c r="F23">
        <f t="shared" si="2"/>
        <v>67</v>
      </c>
      <c r="G23">
        <f t="shared" si="2"/>
        <v>0</v>
      </c>
      <c r="H23">
        <f t="shared" si="2"/>
        <v>0</v>
      </c>
      <c r="I23">
        <f t="shared" si="2"/>
        <v>0</v>
      </c>
      <c r="J23">
        <f t="shared" si="2"/>
        <v>0</v>
      </c>
      <c r="L23">
        <v>13</v>
      </c>
      <c r="M23">
        <v>14</v>
      </c>
      <c r="N23">
        <v>14</v>
      </c>
      <c r="R23">
        <v>210</v>
      </c>
      <c r="S23">
        <v>210</v>
      </c>
      <c r="T23">
        <v>210</v>
      </c>
      <c r="U23">
        <v>210</v>
      </c>
      <c r="W23">
        <v>7</v>
      </c>
      <c r="X23">
        <v>7.5</v>
      </c>
      <c r="Y23">
        <v>7.5</v>
      </c>
      <c r="AB23">
        <v>6.5</v>
      </c>
      <c r="AC23">
        <v>4</v>
      </c>
    </row>
    <row r="24" spans="1:29" x14ac:dyDescent="0.25">
      <c r="L24">
        <f>SUM(L19:L23)</f>
        <v>39.5</v>
      </c>
      <c r="M24">
        <f t="shared" ref="M24:Q24" si="3">SUM(M19:M23)</f>
        <v>39.5</v>
      </c>
      <c r="N24">
        <f t="shared" si="3"/>
        <v>40</v>
      </c>
      <c r="O24">
        <f t="shared" si="3"/>
        <v>0</v>
      </c>
      <c r="P24">
        <f t="shared" si="3"/>
        <v>0</v>
      </c>
      <c r="Q24">
        <f t="shared" si="3"/>
        <v>0</v>
      </c>
      <c r="R24">
        <f>R22/R23*100</f>
        <v>65.476190476190482</v>
      </c>
      <c r="S24">
        <f t="shared" ref="S24:U24" si="4">S22/S23*100</f>
        <v>68.095238095238102</v>
      </c>
      <c r="T24">
        <f t="shared" si="4"/>
        <v>64.761904761904759</v>
      </c>
      <c r="U24">
        <f t="shared" si="4"/>
        <v>65.952380952380949</v>
      </c>
      <c r="W24">
        <v>14</v>
      </c>
      <c r="X24">
        <v>14</v>
      </c>
      <c r="Y24">
        <v>13</v>
      </c>
      <c r="AB24">
        <v>6.5</v>
      </c>
      <c r="AC24">
        <v>4</v>
      </c>
    </row>
    <row r="25" spans="1:29" x14ac:dyDescent="0.25">
      <c r="A25">
        <f>SUM(A2:A22)</f>
        <v>175</v>
      </c>
      <c r="B25">
        <f t="shared" ref="B25:K25" si="5">SUM(B2:B22)</f>
        <v>169.5</v>
      </c>
      <c r="C25">
        <f t="shared" si="5"/>
        <v>183.5</v>
      </c>
      <c r="D25">
        <f t="shared" si="5"/>
        <v>158</v>
      </c>
      <c r="E25">
        <f t="shared" si="5"/>
        <v>160.5</v>
      </c>
      <c r="F25">
        <f t="shared" si="5"/>
        <v>172.5</v>
      </c>
      <c r="G25">
        <f t="shared" si="5"/>
        <v>0</v>
      </c>
      <c r="H25">
        <f t="shared" si="5"/>
        <v>0</v>
      </c>
      <c r="I25">
        <f t="shared" si="5"/>
        <v>0</v>
      </c>
      <c r="J25">
        <f t="shared" si="5"/>
        <v>0</v>
      </c>
      <c r="K25">
        <f t="shared" si="5"/>
        <v>0</v>
      </c>
      <c r="L25">
        <f>SUM(L2:L23)</f>
        <v>149.5</v>
      </c>
      <c r="M25">
        <f t="shared" ref="M25:Q25" si="6">SUM(M2:M23)</f>
        <v>152.5</v>
      </c>
      <c r="N25">
        <f t="shared" si="6"/>
        <v>154</v>
      </c>
      <c r="O25">
        <f t="shared" si="6"/>
        <v>0</v>
      </c>
      <c r="P25">
        <f t="shared" si="6"/>
        <v>0</v>
      </c>
      <c r="Q25">
        <f t="shared" si="6"/>
        <v>0</v>
      </c>
      <c r="W25">
        <v>14</v>
      </c>
      <c r="X25">
        <v>12</v>
      </c>
      <c r="Y25">
        <v>12</v>
      </c>
      <c r="AB25">
        <v>6.5</v>
      </c>
      <c r="AC25">
        <v>6</v>
      </c>
    </row>
    <row r="26" spans="1:29" x14ac:dyDescent="0.25">
      <c r="A26">
        <v>260</v>
      </c>
      <c r="B26">
        <v>260</v>
      </c>
      <c r="C26">
        <v>260</v>
      </c>
      <c r="D26">
        <v>260</v>
      </c>
      <c r="E26">
        <v>260</v>
      </c>
      <c r="F26">
        <v>260</v>
      </c>
      <c r="G26">
        <v>260</v>
      </c>
      <c r="H26">
        <v>260</v>
      </c>
      <c r="I26">
        <v>260</v>
      </c>
      <c r="J26">
        <v>260</v>
      </c>
      <c r="K26">
        <v>260</v>
      </c>
      <c r="L26">
        <v>230</v>
      </c>
      <c r="M26">
        <v>230</v>
      </c>
      <c r="N26">
        <v>230</v>
      </c>
      <c r="O26">
        <v>230</v>
      </c>
      <c r="P26">
        <v>230</v>
      </c>
      <c r="Q26">
        <v>230</v>
      </c>
      <c r="W26">
        <v>13</v>
      </c>
      <c r="X26">
        <v>11</v>
      </c>
      <c r="Y26">
        <v>13</v>
      </c>
      <c r="AB26">
        <v>6</v>
      </c>
      <c r="AC26">
        <v>5.5</v>
      </c>
    </row>
    <row r="27" spans="1:29" x14ac:dyDescent="0.25">
      <c r="A27">
        <f>A25/A26*100</f>
        <v>67.307692307692307</v>
      </c>
      <c r="B27">
        <f t="shared" ref="B27:K27" si="7">B25/B26*100</f>
        <v>65.192307692307693</v>
      </c>
      <c r="C27">
        <f t="shared" si="7"/>
        <v>70.57692307692308</v>
      </c>
      <c r="D27">
        <f t="shared" si="7"/>
        <v>60.769230769230766</v>
      </c>
      <c r="E27">
        <f t="shared" si="7"/>
        <v>61.730769230769234</v>
      </c>
      <c r="F27">
        <f t="shared" si="7"/>
        <v>66.34615384615384</v>
      </c>
      <c r="G27">
        <f t="shared" si="7"/>
        <v>0</v>
      </c>
      <c r="H27">
        <f t="shared" si="7"/>
        <v>0</v>
      </c>
      <c r="I27">
        <f t="shared" si="7"/>
        <v>0</v>
      </c>
      <c r="J27">
        <f t="shared" si="7"/>
        <v>0</v>
      </c>
      <c r="K27">
        <f t="shared" si="7"/>
        <v>0</v>
      </c>
      <c r="L27">
        <f>L25/L26*100</f>
        <v>65</v>
      </c>
      <c r="M27">
        <f t="shared" ref="M27:Q27" si="8">M25/M26*100</f>
        <v>66.304347826086953</v>
      </c>
      <c r="N27">
        <f t="shared" si="8"/>
        <v>66.956521739130437</v>
      </c>
      <c r="O27">
        <f t="shared" si="8"/>
        <v>0</v>
      </c>
      <c r="P27">
        <f t="shared" si="8"/>
        <v>0</v>
      </c>
      <c r="Q27">
        <f t="shared" si="8"/>
        <v>0</v>
      </c>
      <c r="W27">
        <v>13</v>
      </c>
      <c r="X27">
        <v>13</v>
      </c>
      <c r="Y27">
        <v>13</v>
      </c>
      <c r="AB27">
        <v>7</v>
      </c>
      <c r="AC27">
        <v>6.5</v>
      </c>
    </row>
    <row r="28" spans="1:29" x14ac:dyDescent="0.25">
      <c r="W28">
        <f>SUM(W24:W27)</f>
        <v>54</v>
      </c>
      <c r="X28">
        <f t="shared" ref="X28:Y28" si="9">SUM(X24:X27)</f>
        <v>50</v>
      </c>
      <c r="Y28">
        <f t="shared" si="9"/>
        <v>51</v>
      </c>
      <c r="AB28">
        <v>6.5</v>
      </c>
      <c r="AC28">
        <v>6</v>
      </c>
    </row>
    <row r="29" spans="1:29" x14ac:dyDescent="0.25">
      <c r="W29">
        <f>SUM(W2:W27)</f>
        <v>207</v>
      </c>
      <c r="X29">
        <f t="shared" ref="X29:Y29" si="10">SUM(X2:X27)</f>
        <v>187.5</v>
      </c>
      <c r="Y29">
        <v>192</v>
      </c>
      <c r="AB29">
        <v>7</v>
      </c>
      <c r="AC29">
        <v>7</v>
      </c>
    </row>
    <row r="30" spans="1:29" x14ac:dyDescent="0.25">
      <c r="W30">
        <v>310</v>
      </c>
      <c r="X30">
        <v>310</v>
      </c>
      <c r="Y30">
        <v>310</v>
      </c>
      <c r="AB30">
        <v>7</v>
      </c>
      <c r="AC30">
        <v>7</v>
      </c>
    </row>
    <row r="31" spans="1:29" x14ac:dyDescent="0.25">
      <c r="W31">
        <f>W29/W30*100</f>
        <v>66.774193548387089</v>
      </c>
      <c r="X31">
        <f t="shared" ref="X31:Y31" si="11">X29/X30*100</f>
        <v>60.483870967741936</v>
      </c>
      <c r="Y31">
        <f t="shared" si="11"/>
        <v>61.935483870967744</v>
      </c>
      <c r="AB31">
        <v>6.5</v>
      </c>
      <c r="AC31">
        <v>6.5</v>
      </c>
    </row>
    <row r="32" spans="1:29" x14ac:dyDescent="0.25">
      <c r="Y32">
        <v>2</v>
      </c>
      <c r="AB32">
        <v>12</v>
      </c>
      <c r="AC32">
        <v>12</v>
      </c>
    </row>
    <row r="33" spans="28:34" x14ac:dyDescent="0.25">
      <c r="AB33">
        <v>13</v>
      </c>
      <c r="AC33">
        <v>12</v>
      </c>
    </row>
    <row r="34" spans="28:34" x14ac:dyDescent="0.25">
      <c r="AB34">
        <f>SUM(AB30:AB33)</f>
        <v>38.5</v>
      </c>
      <c r="AC34">
        <f>SUM(AC30:AC33)</f>
        <v>37.5</v>
      </c>
    </row>
    <row r="35" spans="28:34" x14ac:dyDescent="0.25">
      <c r="AB35">
        <v>236.5</v>
      </c>
      <c r="AC35">
        <f>SUM(AC2:AC33)</f>
        <v>227.5</v>
      </c>
      <c r="AD35">
        <f t="shared" ref="AD35:AH35" si="12">SUM(AD2:AD33)</f>
        <v>0</v>
      </c>
      <c r="AE35">
        <f t="shared" si="12"/>
        <v>0</v>
      </c>
      <c r="AF35">
        <f t="shared" si="12"/>
        <v>0</v>
      </c>
      <c r="AG35">
        <f t="shared" si="12"/>
        <v>0</v>
      </c>
      <c r="AH35">
        <f t="shared" si="12"/>
        <v>0</v>
      </c>
    </row>
    <row r="36" spans="28:34" x14ac:dyDescent="0.25">
      <c r="AB36">
        <v>370</v>
      </c>
      <c r="AC36">
        <v>370</v>
      </c>
      <c r="AD36">
        <v>370</v>
      </c>
      <c r="AE36">
        <v>370</v>
      </c>
      <c r="AF36">
        <v>370</v>
      </c>
      <c r="AG36">
        <v>370</v>
      </c>
      <c r="AH36">
        <v>370</v>
      </c>
    </row>
    <row r="37" spans="28:34" x14ac:dyDescent="0.25">
      <c r="AB37">
        <f>AB35/AB36*100</f>
        <v>63.918918918918919</v>
      </c>
      <c r="AC37">
        <f>AC35/AC36*100</f>
        <v>61.486486486486491</v>
      </c>
      <c r="AD37">
        <f t="shared" ref="AD37:AH37" si="13">AD35/AD36*100</f>
        <v>0</v>
      </c>
      <c r="AE37">
        <f t="shared" si="13"/>
        <v>0</v>
      </c>
      <c r="AF37">
        <f t="shared" si="13"/>
        <v>0</v>
      </c>
      <c r="AG37">
        <f t="shared" si="13"/>
        <v>0</v>
      </c>
      <c r="AH37">
        <f t="shared" si="13"/>
        <v>0</v>
      </c>
    </row>
    <row r="38" spans="28:34" x14ac:dyDescent="0.25">
      <c r="AB3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BD &amp; Unaffiliated Dressage _Cla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2019-04-10T08:37:29Z</cp:lastPrinted>
  <dcterms:created xsi:type="dcterms:W3CDTF">2019-04-09T08:54:15Z</dcterms:created>
  <dcterms:modified xsi:type="dcterms:W3CDTF">2019-04-10T17:14:12Z</dcterms:modified>
</cp:coreProperties>
</file>