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Dressage incl Quest Club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25" i="2" l="1"/>
  <c r="Z28" i="2"/>
  <c r="Z26" i="2"/>
  <c r="Y23" i="2"/>
  <c r="Y27" i="2"/>
  <c r="Y24" i="2"/>
  <c r="X18" i="2"/>
  <c r="X21" i="2"/>
  <c r="X19" i="2"/>
  <c r="W20" i="2"/>
  <c r="W24" i="2"/>
  <c r="W21" i="2"/>
  <c r="V21" i="2"/>
  <c r="V26" i="2"/>
  <c r="V22" i="2"/>
  <c r="U33" i="2"/>
  <c r="U31" i="2"/>
  <c r="T35" i="2"/>
  <c r="T34" i="2"/>
  <c r="T33" i="2"/>
  <c r="T31" i="2"/>
  <c r="S31" i="2"/>
  <c r="S33" i="2" s="1"/>
  <c r="R33" i="2"/>
  <c r="I27" i="2"/>
  <c r="I29" i="2" s="1"/>
  <c r="J27" i="2"/>
  <c r="J29" i="2" s="1"/>
  <c r="K27" i="2"/>
  <c r="K29" i="2" s="1"/>
  <c r="L27" i="2"/>
  <c r="L29" i="2" s="1"/>
  <c r="M27" i="2"/>
  <c r="M29" i="2" s="1"/>
  <c r="N27" i="2"/>
  <c r="N29" i="2" s="1"/>
  <c r="O27" i="2"/>
  <c r="O29" i="2" s="1"/>
  <c r="P27" i="2"/>
  <c r="Q27" i="2"/>
  <c r="Q29" i="2" s="1"/>
  <c r="P29" i="2"/>
  <c r="G28" i="2"/>
  <c r="G30" i="2" s="1"/>
  <c r="N31" i="2" s="1"/>
  <c r="N32" i="2" s="1"/>
  <c r="H27" i="2"/>
  <c r="H29" i="2" s="1"/>
  <c r="F28" i="2"/>
  <c r="F30" i="2" s="1"/>
  <c r="K31" i="2" s="1"/>
  <c r="K32" i="2" s="1"/>
  <c r="E28" i="2"/>
  <c r="E30" i="2" s="1"/>
  <c r="B22" i="2"/>
  <c r="B26" i="2" s="1"/>
  <c r="C22" i="2"/>
  <c r="C26" i="2" s="1"/>
  <c r="A26" i="2"/>
  <c r="D28" i="2" s="1"/>
  <c r="D29" i="2" s="1"/>
  <c r="A22" i="2"/>
  <c r="I32" i="2" l="1"/>
  <c r="I33" i="2" s="1"/>
</calcChain>
</file>

<file path=xl/sharedStrings.xml><?xml version="1.0" encoding="utf-8"?>
<sst xmlns="http://schemas.openxmlformats.org/spreadsheetml/2006/main" count="81" uniqueCount="50">
  <si>
    <t>Ms Jennifer Mottershead</t>
  </si>
  <si>
    <t>Jasper</t>
  </si>
  <si>
    <t>Ms D Dennis</t>
  </si>
  <si>
    <t>Ziggy</t>
  </si>
  <si>
    <t>A</t>
  </si>
  <si>
    <t xml:space="preserve">  </t>
  </si>
  <si>
    <t>Ms Julia Tharratt</t>
  </si>
  <si>
    <t>Elvis</t>
  </si>
  <si>
    <t>Ms R Cox</t>
  </si>
  <si>
    <t>Bella</t>
  </si>
  <si>
    <t>Ms K Woolley</t>
  </si>
  <si>
    <t>Charlie</t>
  </si>
  <si>
    <t>Ms Zoe Chadwick</t>
  </si>
  <si>
    <t>Etinosa</t>
  </si>
  <si>
    <t>P18</t>
  </si>
  <si>
    <t>Ms D Brookes</t>
  </si>
  <si>
    <t>Coco Beau</t>
  </si>
  <si>
    <t>Ms A Holder</t>
  </si>
  <si>
    <t xml:space="preserve">Pippa </t>
  </si>
  <si>
    <t>N24</t>
  </si>
  <si>
    <t>Ms C Shelbourne</t>
  </si>
  <si>
    <t>Tess</t>
  </si>
  <si>
    <t>M63</t>
  </si>
  <si>
    <t>Ms R Roberts</t>
  </si>
  <si>
    <t xml:space="preserve">adalaidegrange crystal </t>
  </si>
  <si>
    <t>Cheshire Cats</t>
  </si>
  <si>
    <t>Ms S Longworth</t>
  </si>
  <si>
    <t>Ms L Allen</t>
  </si>
  <si>
    <t>Dougle</t>
  </si>
  <si>
    <t>Mrs Lorraine Twigg</t>
  </si>
  <si>
    <t xml:space="preserve">Whippletree Jupiter   </t>
  </si>
  <si>
    <t>Intro</t>
  </si>
  <si>
    <t>B</t>
  </si>
  <si>
    <t>Prelim highest % wins</t>
  </si>
  <si>
    <t>P12</t>
  </si>
  <si>
    <t>Novice</t>
  </si>
  <si>
    <t>N30</t>
  </si>
  <si>
    <t>Med</t>
  </si>
  <si>
    <t xml:space="preserve"> Team Quest Intro C</t>
  </si>
  <si>
    <t xml:space="preserve"> My Quest Intro B</t>
  </si>
  <si>
    <t xml:space="preserve"> My Quest P7</t>
  </si>
  <si>
    <t xml:space="preserve">P18 </t>
  </si>
  <si>
    <t xml:space="preserve">Gwithian Percival </t>
  </si>
  <si>
    <t>SD</t>
  </si>
  <si>
    <t>R Ambrey</t>
  </si>
  <si>
    <t>p18</t>
  </si>
  <si>
    <t>AV</t>
  </si>
  <si>
    <t>pts</t>
  </si>
  <si>
    <t>C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</si>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</sst>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3" workbookViewId="0">
      <selection activeCell="K31" sqref="K31"/>
    </sheetView>
  </sheetViews>
  <sheetFormatPr defaultRowHeight="15" x14ac:dyDescent="0.25"/>
  <cols>
    <col min="1" max="1" width="3" bestFit="1" customWidth="1"/>
    <col min="2" max="2" width="21.5703125" bestFit="1" customWidth="1"/>
    <col min="3" max="3" width="23.5703125" bestFit="1" customWidth="1"/>
    <col min="4" max="4" width="13.140625" bestFit="1" customWidth="1"/>
    <col min="5" max="7" width="6" bestFit="1" customWidth="1"/>
    <col min="8" max="8" width="4.42578125" bestFit="1" customWidth="1"/>
    <col min="9" max="9" width="3.570312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4" t="s">
        <v>31</v>
      </c>
      <c r="C2" s="1"/>
      <c r="D2" s="1"/>
      <c r="E2" s="1"/>
      <c r="F2" s="1"/>
      <c r="G2" s="1"/>
      <c r="H2" s="1" t="s">
        <v>47</v>
      </c>
      <c r="I2" s="1"/>
    </row>
    <row r="3" spans="1:9" x14ac:dyDescent="0.25">
      <c r="A3" s="1">
        <v>18</v>
      </c>
      <c r="B3" s="1" t="s">
        <v>3</v>
      </c>
      <c r="C3" s="1" t="s">
        <v>2</v>
      </c>
      <c r="D3" s="1" t="s">
        <v>4</v>
      </c>
      <c r="E3" s="1"/>
      <c r="F3" s="1">
        <v>65</v>
      </c>
      <c r="G3" s="1">
        <v>1</v>
      </c>
      <c r="H3" s="1">
        <v>8</v>
      </c>
      <c r="I3" s="1"/>
    </row>
    <row r="4" spans="1:9" x14ac:dyDescent="0.25">
      <c r="A4" s="1">
        <v>25</v>
      </c>
      <c r="B4" s="1" t="s">
        <v>1</v>
      </c>
      <c r="C4" s="1" t="s">
        <v>0</v>
      </c>
      <c r="D4" s="1" t="s">
        <v>4</v>
      </c>
      <c r="E4" s="1">
        <v>61.3</v>
      </c>
      <c r="F4" s="1">
        <v>61.41</v>
      </c>
      <c r="G4" s="1">
        <v>2</v>
      </c>
      <c r="H4" s="1">
        <v>7</v>
      </c>
      <c r="I4" s="1"/>
    </row>
    <row r="5" spans="1:9" x14ac:dyDescent="0.25">
      <c r="A5" s="1">
        <v>25</v>
      </c>
      <c r="B5" s="1" t="s">
        <v>1</v>
      </c>
      <c r="C5" s="1" t="s">
        <v>0</v>
      </c>
      <c r="D5" s="1" t="s">
        <v>32</v>
      </c>
      <c r="E5" s="1">
        <v>61.52</v>
      </c>
      <c r="F5" s="1"/>
      <c r="G5" s="1"/>
      <c r="H5" s="1"/>
      <c r="I5" s="1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1"/>
      <c r="B7" s="4" t="s">
        <v>33</v>
      </c>
      <c r="C7" s="1" t="s">
        <v>5</v>
      </c>
      <c r="D7" s="1"/>
      <c r="E7" s="1"/>
      <c r="F7" s="1" t="s">
        <v>46</v>
      </c>
      <c r="G7" s="1"/>
      <c r="H7" s="1"/>
      <c r="I7" s="1"/>
    </row>
    <row r="8" spans="1:9" x14ac:dyDescent="0.25">
      <c r="A8" s="1">
        <v>15</v>
      </c>
      <c r="B8" s="1" t="s">
        <v>7</v>
      </c>
      <c r="C8" s="1" t="s">
        <v>6</v>
      </c>
      <c r="D8" s="1" t="s">
        <v>34</v>
      </c>
      <c r="E8" s="1">
        <v>67.959999999999994</v>
      </c>
      <c r="F8" s="1">
        <v>68.3</v>
      </c>
      <c r="G8" s="1">
        <v>1</v>
      </c>
      <c r="H8" s="1">
        <v>8</v>
      </c>
      <c r="I8" s="1"/>
    </row>
    <row r="9" spans="1:9" x14ac:dyDescent="0.25">
      <c r="A9" s="1">
        <v>9</v>
      </c>
      <c r="B9" s="1" t="s">
        <v>43</v>
      </c>
      <c r="C9" s="1" t="s">
        <v>44</v>
      </c>
      <c r="D9" s="1" t="s">
        <v>45</v>
      </c>
      <c r="E9" s="1"/>
      <c r="F9" s="1">
        <v>68.069999999999993</v>
      </c>
      <c r="G9" s="1">
        <v>2</v>
      </c>
      <c r="H9" s="1">
        <v>7</v>
      </c>
      <c r="I9" s="1"/>
    </row>
    <row r="10" spans="1:9" x14ac:dyDescent="0.25">
      <c r="A10" s="1">
        <v>26</v>
      </c>
      <c r="B10" s="1" t="s">
        <v>13</v>
      </c>
      <c r="C10" s="1" t="s">
        <v>12</v>
      </c>
      <c r="D10" s="1" t="s">
        <v>41</v>
      </c>
      <c r="E10" s="1"/>
      <c r="F10" s="1">
        <v>65.959999999999994</v>
      </c>
      <c r="G10" s="1">
        <v>3</v>
      </c>
      <c r="H10" s="1">
        <v>6</v>
      </c>
      <c r="I10" s="1"/>
    </row>
    <row r="11" spans="1:9" x14ac:dyDescent="0.25">
      <c r="A11" s="1">
        <v>16</v>
      </c>
      <c r="B11" s="1" t="s">
        <v>11</v>
      </c>
      <c r="C11" s="1" t="s">
        <v>10</v>
      </c>
      <c r="D11" s="1" t="s">
        <v>34</v>
      </c>
      <c r="E11" s="1">
        <v>61.66</v>
      </c>
      <c r="F11" s="1">
        <v>62.56</v>
      </c>
      <c r="G11" s="1">
        <v>4</v>
      </c>
      <c r="H11" s="1">
        <v>5</v>
      </c>
      <c r="I11" s="1"/>
    </row>
    <row r="12" spans="1:9" x14ac:dyDescent="0.25">
      <c r="A12" s="1">
        <v>23</v>
      </c>
      <c r="B12" s="1" t="s">
        <v>9</v>
      </c>
      <c r="C12" s="1" t="s">
        <v>8</v>
      </c>
      <c r="D12" s="1" t="s">
        <v>34</v>
      </c>
      <c r="E12" s="1">
        <v>61.66</v>
      </c>
      <c r="F12" s="1">
        <v>62.08</v>
      </c>
      <c r="G12" s="1">
        <v>5</v>
      </c>
      <c r="H12" s="1">
        <v>4</v>
      </c>
      <c r="I12" s="1"/>
    </row>
    <row r="13" spans="1:9" x14ac:dyDescent="0.25">
      <c r="A13" s="1">
        <v>14</v>
      </c>
      <c r="B13" s="1" t="s">
        <v>16</v>
      </c>
      <c r="C13" s="1" t="s">
        <v>15</v>
      </c>
      <c r="D13" s="1" t="s">
        <v>14</v>
      </c>
      <c r="E13" s="1"/>
      <c r="F13" s="1">
        <v>61.36</v>
      </c>
      <c r="G13" s="1">
        <v>6</v>
      </c>
      <c r="H13" s="1">
        <v>3</v>
      </c>
      <c r="I13" s="1"/>
    </row>
    <row r="14" spans="1:9" x14ac:dyDescent="0.25">
      <c r="A14" s="1">
        <v>18</v>
      </c>
      <c r="B14" s="1" t="s">
        <v>3</v>
      </c>
      <c r="C14" s="1" t="s">
        <v>2</v>
      </c>
      <c r="D14" s="1" t="s">
        <v>14</v>
      </c>
      <c r="E14" s="1"/>
      <c r="F14" s="1">
        <v>60.76</v>
      </c>
      <c r="G14" s="1"/>
      <c r="H14" s="1">
        <v>2</v>
      </c>
      <c r="I14" s="1"/>
    </row>
    <row r="15" spans="1:9" x14ac:dyDescent="0.25">
      <c r="A15" s="1">
        <v>15</v>
      </c>
      <c r="B15" s="1" t="s">
        <v>7</v>
      </c>
      <c r="C15" s="1" t="s">
        <v>6</v>
      </c>
      <c r="D15" s="1" t="s">
        <v>14</v>
      </c>
      <c r="E15" s="1">
        <v>68.650000000000006</v>
      </c>
      <c r="F15" s="1"/>
      <c r="G15" s="1"/>
      <c r="H15" s="1"/>
      <c r="I15" s="1"/>
    </row>
    <row r="16" spans="1:9" x14ac:dyDescent="0.25">
      <c r="A16" s="1">
        <v>23</v>
      </c>
      <c r="B16" s="1" t="s">
        <v>9</v>
      </c>
      <c r="C16" s="1" t="s">
        <v>8</v>
      </c>
      <c r="D16" s="1" t="s">
        <v>14</v>
      </c>
      <c r="E16" s="1">
        <v>62.5</v>
      </c>
      <c r="F16" s="1"/>
      <c r="G16" s="1"/>
      <c r="H16" s="1"/>
      <c r="I16" s="1"/>
    </row>
    <row r="17" spans="1:9" x14ac:dyDescent="0.25">
      <c r="A17" s="1">
        <v>16</v>
      </c>
      <c r="B17" s="1" t="s">
        <v>11</v>
      </c>
      <c r="C17" s="1" t="s">
        <v>10</v>
      </c>
      <c r="D17" s="1" t="s">
        <v>14</v>
      </c>
      <c r="E17" s="1">
        <v>63.46</v>
      </c>
      <c r="F17" s="1"/>
      <c r="G17" s="1"/>
      <c r="H17" s="1"/>
      <c r="I17" s="1"/>
    </row>
    <row r="18" spans="1:9" x14ac:dyDescent="0.25">
      <c r="A18" s="3"/>
      <c r="B18" s="3"/>
      <c r="C18" s="3" t="s">
        <v>5</v>
      </c>
      <c r="D18" s="3"/>
      <c r="E18" s="3"/>
      <c r="F18" s="3"/>
      <c r="G18" s="3"/>
      <c r="H18" s="3"/>
      <c r="I18" s="3"/>
    </row>
    <row r="19" spans="1:9" x14ac:dyDescent="0.25">
      <c r="A19" s="1"/>
      <c r="B19" s="4" t="s">
        <v>35</v>
      </c>
      <c r="C19" s="1" t="s">
        <v>5</v>
      </c>
      <c r="D19" s="1"/>
      <c r="E19" s="1"/>
      <c r="F19" s="1"/>
      <c r="G19" s="1"/>
      <c r="H19" s="1"/>
      <c r="I19" s="1"/>
    </row>
    <row r="20" spans="1:9" x14ac:dyDescent="0.25">
      <c r="A20" s="1">
        <v>14</v>
      </c>
      <c r="B20" s="1" t="s">
        <v>16</v>
      </c>
      <c r="C20" s="1" t="s">
        <v>15</v>
      </c>
      <c r="D20" s="1" t="s">
        <v>19</v>
      </c>
      <c r="E20" s="1"/>
      <c r="F20" s="1">
        <v>63.47</v>
      </c>
      <c r="G20" s="1">
        <v>1</v>
      </c>
      <c r="H20" s="1">
        <v>8</v>
      </c>
      <c r="I20" s="1"/>
    </row>
    <row r="21" spans="1:9" x14ac:dyDescent="0.25">
      <c r="A21" s="1">
        <v>19</v>
      </c>
      <c r="B21" s="1" t="s">
        <v>18</v>
      </c>
      <c r="C21" s="1" t="s">
        <v>17</v>
      </c>
      <c r="D21" s="1" t="s">
        <v>19</v>
      </c>
      <c r="E21" s="1">
        <v>61.52</v>
      </c>
      <c r="F21" s="1">
        <v>60.76</v>
      </c>
      <c r="G21" s="1">
        <v>2</v>
      </c>
      <c r="H21" s="1">
        <v>7</v>
      </c>
      <c r="I21" s="1"/>
    </row>
    <row r="22" spans="1:9" x14ac:dyDescent="0.25">
      <c r="A22" s="1">
        <v>19</v>
      </c>
      <c r="B22" s="1" t="s">
        <v>18</v>
      </c>
      <c r="C22" s="1" t="s">
        <v>17</v>
      </c>
      <c r="D22" s="1" t="s">
        <v>36</v>
      </c>
      <c r="E22" s="1">
        <v>60</v>
      </c>
      <c r="F22" s="1"/>
      <c r="G22" s="1"/>
      <c r="H22" s="1"/>
      <c r="I22" s="1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1"/>
      <c r="B24" s="4" t="s">
        <v>37</v>
      </c>
      <c r="C24" s="1" t="s">
        <v>5</v>
      </c>
      <c r="D24" s="1"/>
      <c r="E24" s="1"/>
      <c r="F24" s="1"/>
      <c r="G24" s="1"/>
      <c r="H24" s="1"/>
      <c r="I24" s="1"/>
    </row>
    <row r="25" spans="1:9" x14ac:dyDescent="0.25">
      <c r="A25" s="1">
        <v>17</v>
      </c>
      <c r="B25" s="1" t="s">
        <v>21</v>
      </c>
      <c r="C25" s="1" t="s">
        <v>20</v>
      </c>
      <c r="D25" s="1" t="s">
        <v>22</v>
      </c>
      <c r="E25" s="1"/>
      <c r="F25" s="1">
        <v>55.86</v>
      </c>
      <c r="G25" s="1">
        <v>1</v>
      </c>
      <c r="H25" s="1">
        <v>8</v>
      </c>
      <c r="I25" s="1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1"/>
      <c r="B27" s="4" t="s">
        <v>38</v>
      </c>
      <c r="C27" s="1" t="s">
        <v>5</v>
      </c>
      <c r="D27" s="1"/>
      <c r="E27" s="1"/>
      <c r="F27" s="1"/>
      <c r="G27" s="1"/>
      <c r="H27" s="1"/>
      <c r="I27" s="1"/>
    </row>
    <row r="28" spans="1:9" x14ac:dyDescent="0.25">
      <c r="A28" s="1">
        <v>20</v>
      </c>
      <c r="B28" s="1" t="s">
        <v>24</v>
      </c>
      <c r="C28" s="1" t="s">
        <v>23</v>
      </c>
      <c r="D28" s="1" t="s">
        <v>25</v>
      </c>
      <c r="E28" s="1">
        <v>145.5</v>
      </c>
      <c r="F28" s="1">
        <v>62</v>
      </c>
      <c r="G28" s="1">
        <v>63.26</v>
      </c>
      <c r="H28" s="1" t="s">
        <v>48</v>
      </c>
      <c r="I28" s="1"/>
    </row>
    <row r="29" spans="1:9" x14ac:dyDescent="0.25">
      <c r="A29" s="1">
        <v>21</v>
      </c>
      <c r="B29" s="1" t="s">
        <v>28</v>
      </c>
      <c r="C29" s="1" t="s">
        <v>27</v>
      </c>
      <c r="D29" s="1" t="s">
        <v>25</v>
      </c>
      <c r="E29" s="1">
        <v>200.5</v>
      </c>
      <c r="F29" s="1">
        <v>69</v>
      </c>
      <c r="G29" s="1">
        <v>69.13</v>
      </c>
      <c r="H29" s="1" t="s">
        <v>49</v>
      </c>
      <c r="I29" s="1"/>
    </row>
    <row r="30" spans="1:9" x14ac:dyDescent="0.25">
      <c r="A30" s="1">
        <v>22</v>
      </c>
      <c r="B30" s="1" t="s">
        <v>30</v>
      </c>
      <c r="C30" s="1" t="s">
        <v>29</v>
      </c>
      <c r="D30" s="1" t="s">
        <v>25</v>
      </c>
      <c r="E30" s="1">
        <v>152.5</v>
      </c>
      <c r="F30" s="1">
        <v>40</v>
      </c>
      <c r="G30" s="1">
        <v>66.3</v>
      </c>
      <c r="H30" s="1" t="s">
        <v>19</v>
      </c>
      <c r="I30" s="1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1"/>
      <c r="B32" s="4" t="s">
        <v>39</v>
      </c>
      <c r="C32" s="1"/>
      <c r="D32" s="1"/>
      <c r="E32" s="1"/>
      <c r="F32" s="1"/>
      <c r="G32" s="1"/>
      <c r="H32" s="1"/>
      <c r="I32" s="1"/>
    </row>
    <row r="33" spans="1:9" x14ac:dyDescent="0.25">
      <c r="A33" s="1">
        <v>24</v>
      </c>
      <c r="B33" t="s">
        <v>42</v>
      </c>
      <c r="C33" s="1" t="s">
        <v>26</v>
      </c>
      <c r="D33" s="1"/>
      <c r="E33" s="1">
        <v>154.5</v>
      </c>
      <c r="F33" s="1">
        <v>68</v>
      </c>
      <c r="G33" s="1">
        <v>67.17</v>
      </c>
      <c r="H33" s="1"/>
      <c r="I33" s="1"/>
    </row>
    <row r="34" spans="1:9" x14ac:dyDescent="0.25">
      <c r="A34" s="3"/>
      <c r="B34" s="2"/>
      <c r="C34" s="3"/>
      <c r="D34" s="3"/>
      <c r="E34" s="3"/>
      <c r="F34" s="3"/>
      <c r="G34" s="3"/>
      <c r="H34" s="3"/>
      <c r="I34" s="3"/>
    </row>
    <row r="35" spans="1:9" x14ac:dyDescent="0.25">
      <c r="A35" s="1"/>
      <c r="B35" s="4" t="s">
        <v>40</v>
      </c>
      <c r="C35" s="1"/>
      <c r="D35" s="1"/>
      <c r="E35" s="1"/>
      <c r="F35" s="1"/>
      <c r="G35" s="1"/>
      <c r="H35" s="1"/>
      <c r="I35" s="1"/>
    </row>
    <row r="36" spans="1:9" x14ac:dyDescent="0.25">
      <c r="A36" s="1">
        <v>24</v>
      </c>
      <c r="B36" t="s">
        <v>42</v>
      </c>
      <c r="C36" s="1" t="s">
        <v>26</v>
      </c>
      <c r="D36" s="1"/>
      <c r="E36" s="1">
        <v>144</v>
      </c>
      <c r="F36" s="1">
        <v>68</v>
      </c>
      <c r="G36" s="1">
        <v>65.45</v>
      </c>
      <c r="H36" s="1"/>
      <c r="I36" s="1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sortState ref="A3:G4">
    <sortCondition ref="G3:G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I5" workbookViewId="0">
      <selection activeCell="Z20" sqref="Z20:Z25"/>
    </sheetView>
  </sheetViews>
  <sheetFormatPr defaultRowHeight="15" x14ac:dyDescent="0.25"/>
  <sheetData>
    <row r="1" spans="1:26" x14ac:dyDescent="0.25">
      <c r="A1">
        <v>25</v>
      </c>
      <c r="B1">
        <v>18</v>
      </c>
      <c r="C1">
        <v>25</v>
      </c>
      <c r="E1">
        <v>23</v>
      </c>
      <c r="F1">
        <v>16</v>
      </c>
      <c r="G1">
        <v>15</v>
      </c>
      <c r="H1">
        <v>9</v>
      </c>
      <c r="I1">
        <v>16</v>
      </c>
      <c r="J1">
        <v>23</v>
      </c>
      <c r="K1">
        <v>14</v>
      </c>
      <c r="L1">
        <v>18</v>
      </c>
      <c r="M1">
        <v>26</v>
      </c>
      <c r="N1">
        <v>15</v>
      </c>
      <c r="U1">
        <v>17</v>
      </c>
      <c r="V1">
        <v>24</v>
      </c>
      <c r="W1">
        <v>20</v>
      </c>
      <c r="X1">
        <v>24</v>
      </c>
      <c r="Y1">
        <v>22</v>
      </c>
      <c r="Z1">
        <v>21</v>
      </c>
    </row>
    <row r="2" spans="1:26" x14ac:dyDescent="0.25">
      <c r="A2">
        <v>6</v>
      </c>
      <c r="B2">
        <v>6</v>
      </c>
      <c r="C2">
        <v>6</v>
      </c>
      <c r="E2">
        <v>7</v>
      </c>
      <c r="F2">
        <v>6</v>
      </c>
      <c r="G2">
        <v>7</v>
      </c>
      <c r="H2">
        <v>7</v>
      </c>
      <c r="I2">
        <v>7</v>
      </c>
      <c r="J2">
        <v>7</v>
      </c>
      <c r="K2">
        <v>6</v>
      </c>
      <c r="L2">
        <v>6</v>
      </c>
      <c r="M2">
        <v>7</v>
      </c>
      <c r="N2">
        <v>7</v>
      </c>
      <c r="U2">
        <v>6</v>
      </c>
      <c r="V2">
        <v>7</v>
      </c>
      <c r="W2">
        <v>6.5</v>
      </c>
      <c r="X2">
        <v>6</v>
      </c>
      <c r="Y2">
        <v>8</v>
      </c>
      <c r="Z2">
        <v>6.5</v>
      </c>
    </row>
    <row r="3" spans="1:26" x14ac:dyDescent="0.25">
      <c r="A3">
        <v>6</v>
      </c>
      <c r="B3">
        <v>6.5</v>
      </c>
      <c r="C3">
        <v>5</v>
      </c>
      <c r="E3">
        <v>6.5</v>
      </c>
      <c r="F3">
        <v>6</v>
      </c>
      <c r="G3">
        <v>8</v>
      </c>
      <c r="H3">
        <v>8</v>
      </c>
      <c r="I3">
        <v>7</v>
      </c>
      <c r="J3">
        <v>6.5</v>
      </c>
      <c r="K3">
        <v>6.5</v>
      </c>
      <c r="L3">
        <v>6.5</v>
      </c>
      <c r="M3">
        <v>7</v>
      </c>
      <c r="N3">
        <v>6.5</v>
      </c>
      <c r="U3">
        <v>5</v>
      </c>
      <c r="V3">
        <v>6</v>
      </c>
      <c r="W3">
        <v>7</v>
      </c>
      <c r="X3">
        <v>7</v>
      </c>
      <c r="Y3">
        <v>6.5</v>
      </c>
      <c r="Z3">
        <v>7</v>
      </c>
    </row>
    <row r="4" spans="1:26" x14ac:dyDescent="0.25">
      <c r="A4">
        <v>6.5</v>
      </c>
      <c r="B4">
        <v>7</v>
      </c>
      <c r="C4">
        <v>6</v>
      </c>
      <c r="E4">
        <v>6.5</v>
      </c>
      <c r="F4">
        <v>6</v>
      </c>
      <c r="G4">
        <v>6.5</v>
      </c>
      <c r="H4">
        <v>7</v>
      </c>
      <c r="I4">
        <v>7</v>
      </c>
      <c r="J4">
        <v>6</v>
      </c>
      <c r="K4">
        <v>6</v>
      </c>
      <c r="L4">
        <v>6</v>
      </c>
      <c r="M4">
        <v>6</v>
      </c>
      <c r="N4">
        <v>6.5</v>
      </c>
      <c r="R4">
        <v>19</v>
      </c>
      <c r="S4">
        <v>14</v>
      </c>
      <c r="T4">
        <v>19</v>
      </c>
      <c r="U4">
        <v>5.5</v>
      </c>
      <c r="V4">
        <v>6</v>
      </c>
      <c r="W4">
        <v>6</v>
      </c>
      <c r="X4">
        <v>7</v>
      </c>
      <c r="Y4">
        <v>7</v>
      </c>
      <c r="Z4">
        <v>7</v>
      </c>
    </row>
    <row r="5" spans="1:26" x14ac:dyDescent="0.25">
      <c r="A5">
        <v>6</v>
      </c>
      <c r="B5">
        <v>5.5</v>
      </c>
      <c r="C5">
        <v>6</v>
      </c>
      <c r="E5">
        <v>7</v>
      </c>
      <c r="F5">
        <v>6.5</v>
      </c>
      <c r="G5">
        <v>7</v>
      </c>
      <c r="H5">
        <v>7</v>
      </c>
      <c r="I5">
        <v>6.5</v>
      </c>
      <c r="J5">
        <v>7</v>
      </c>
      <c r="K5">
        <v>7</v>
      </c>
      <c r="L5">
        <v>6.5</v>
      </c>
      <c r="M5">
        <v>7</v>
      </c>
      <c r="N5">
        <v>7</v>
      </c>
      <c r="R5">
        <v>7</v>
      </c>
      <c r="S5">
        <v>7</v>
      </c>
      <c r="T5">
        <v>6.5</v>
      </c>
      <c r="U5">
        <v>6</v>
      </c>
      <c r="V5">
        <v>7</v>
      </c>
      <c r="W5">
        <v>8</v>
      </c>
      <c r="X5">
        <v>7</v>
      </c>
      <c r="Y5">
        <v>7</v>
      </c>
      <c r="Z5">
        <v>6.5</v>
      </c>
    </row>
    <row r="6" spans="1:26" x14ac:dyDescent="0.25">
      <c r="A6">
        <v>5.5</v>
      </c>
      <c r="B6">
        <v>6</v>
      </c>
      <c r="C6">
        <v>14</v>
      </c>
      <c r="E6">
        <v>6.5</v>
      </c>
      <c r="F6">
        <v>7</v>
      </c>
      <c r="G6">
        <v>7</v>
      </c>
      <c r="H6">
        <v>6.5</v>
      </c>
      <c r="I6">
        <v>6</v>
      </c>
      <c r="J6">
        <v>7</v>
      </c>
      <c r="K6">
        <v>6.5</v>
      </c>
      <c r="L6">
        <v>6</v>
      </c>
      <c r="M6">
        <v>6.5</v>
      </c>
      <c r="N6">
        <v>7</v>
      </c>
      <c r="R6">
        <v>6</v>
      </c>
      <c r="S6">
        <v>6</v>
      </c>
      <c r="T6">
        <v>6.5</v>
      </c>
      <c r="U6">
        <v>6</v>
      </c>
      <c r="V6">
        <v>12</v>
      </c>
      <c r="W6">
        <v>6.5</v>
      </c>
      <c r="X6">
        <v>6.5</v>
      </c>
      <c r="Y6">
        <v>7</v>
      </c>
      <c r="Z6">
        <v>6</v>
      </c>
    </row>
    <row r="7" spans="1:26" x14ac:dyDescent="0.25">
      <c r="A7">
        <v>6</v>
      </c>
      <c r="B7">
        <v>7</v>
      </c>
      <c r="C7">
        <v>5</v>
      </c>
      <c r="E7">
        <v>6</v>
      </c>
      <c r="F7">
        <v>6.5</v>
      </c>
      <c r="G7">
        <v>7</v>
      </c>
      <c r="H7">
        <v>7</v>
      </c>
      <c r="I7">
        <v>7</v>
      </c>
      <c r="J7">
        <v>7</v>
      </c>
      <c r="K7">
        <v>7</v>
      </c>
      <c r="L7">
        <v>7</v>
      </c>
      <c r="M7">
        <v>7</v>
      </c>
      <c r="N7">
        <v>7.5</v>
      </c>
      <c r="R7">
        <v>6</v>
      </c>
      <c r="S7">
        <v>7.5</v>
      </c>
      <c r="T7">
        <v>8</v>
      </c>
      <c r="U7">
        <v>5.5</v>
      </c>
      <c r="V7">
        <v>6.5</v>
      </c>
      <c r="W7">
        <v>6</v>
      </c>
      <c r="X7">
        <v>6</v>
      </c>
      <c r="Y7">
        <v>5</v>
      </c>
      <c r="Z7">
        <v>6.5</v>
      </c>
    </row>
    <row r="8" spans="1:26" x14ac:dyDescent="0.25">
      <c r="A8">
        <v>6</v>
      </c>
      <c r="B8">
        <v>7</v>
      </c>
      <c r="C8">
        <v>6</v>
      </c>
      <c r="E8">
        <v>15</v>
      </c>
      <c r="F8">
        <v>12</v>
      </c>
      <c r="G8">
        <v>12</v>
      </c>
      <c r="H8">
        <v>6.5</v>
      </c>
      <c r="I8">
        <v>6</v>
      </c>
      <c r="J8">
        <v>6</v>
      </c>
      <c r="K8">
        <v>6.5</v>
      </c>
      <c r="L8">
        <v>6</v>
      </c>
      <c r="M8">
        <v>6.5</v>
      </c>
      <c r="N8">
        <v>7</v>
      </c>
      <c r="R8">
        <v>6</v>
      </c>
      <c r="S8">
        <v>7</v>
      </c>
      <c r="T8">
        <v>5</v>
      </c>
      <c r="U8">
        <v>6</v>
      </c>
      <c r="V8">
        <v>7</v>
      </c>
      <c r="W8">
        <v>6.5</v>
      </c>
      <c r="X8">
        <v>6</v>
      </c>
      <c r="Y8">
        <v>7.5</v>
      </c>
      <c r="Z8">
        <v>7.5</v>
      </c>
    </row>
    <row r="9" spans="1:26" x14ac:dyDescent="0.25">
      <c r="A9">
        <v>10</v>
      </c>
      <c r="B9">
        <v>12</v>
      </c>
      <c r="C9">
        <v>6</v>
      </c>
      <c r="E9">
        <v>6.5</v>
      </c>
      <c r="F9">
        <v>6</v>
      </c>
      <c r="G9">
        <v>7</v>
      </c>
      <c r="H9">
        <v>6</v>
      </c>
      <c r="I9">
        <v>5</v>
      </c>
      <c r="J9">
        <v>6</v>
      </c>
      <c r="K9">
        <v>7</v>
      </c>
      <c r="L9">
        <v>6</v>
      </c>
      <c r="M9">
        <v>7</v>
      </c>
      <c r="N9">
        <v>7</v>
      </c>
      <c r="R9">
        <v>5</v>
      </c>
      <c r="S9">
        <v>6</v>
      </c>
      <c r="T9">
        <v>7</v>
      </c>
      <c r="U9">
        <v>6</v>
      </c>
      <c r="V9">
        <v>7</v>
      </c>
      <c r="W9">
        <v>6.5</v>
      </c>
      <c r="X9">
        <v>6</v>
      </c>
      <c r="Y9">
        <v>7</v>
      </c>
      <c r="Z9">
        <v>14</v>
      </c>
    </row>
    <row r="10" spans="1:26" x14ac:dyDescent="0.25">
      <c r="A10">
        <v>7</v>
      </c>
      <c r="B10">
        <v>7.5</v>
      </c>
      <c r="C10">
        <v>6</v>
      </c>
      <c r="E10">
        <v>5</v>
      </c>
      <c r="F10">
        <v>6.5</v>
      </c>
      <c r="G10">
        <v>6</v>
      </c>
      <c r="H10">
        <v>6.5</v>
      </c>
      <c r="I10">
        <v>5</v>
      </c>
      <c r="J10">
        <v>6.5</v>
      </c>
      <c r="K10">
        <v>3</v>
      </c>
      <c r="L10">
        <v>5.5</v>
      </c>
      <c r="M10">
        <v>5</v>
      </c>
      <c r="N10">
        <v>7</v>
      </c>
      <c r="R10">
        <v>5.5</v>
      </c>
      <c r="S10">
        <v>6.5</v>
      </c>
      <c r="T10">
        <v>6</v>
      </c>
      <c r="U10">
        <v>6</v>
      </c>
      <c r="V10">
        <v>7</v>
      </c>
      <c r="W10">
        <v>5</v>
      </c>
      <c r="X10">
        <v>6.5</v>
      </c>
      <c r="Y10">
        <v>7.5</v>
      </c>
      <c r="Z10">
        <v>7</v>
      </c>
    </row>
    <row r="11" spans="1:26" x14ac:dyDescent="0.25">
      <c r="A11">
        <v>6</v>
      </c>
      <c r="B11">
        <v>8</v>
      </c>
      <c r="C11">
        <v>7</v>
      </c>
      <c r="E11">
        <v>6</v>
      </c>
      <c r="F11">
        <v>6</v>
      </c>
      <c r="G11">
        <v>7</v>
      </c>
      <c r="H11">
        <v>10</v>
      </c>
      <c r="I11">
        <v>12</v>
      </c>
      <c r="J11">
        <v>14</v>
      </c>
      <c r="K11">
        <v>10</v>
      </c>
      <c r="L11">
        <v>12</v>
      </c>
      <c r="M11">
        <v>15</v>
      </c>
      <c r="N11">
        <v>12</v>
      </c>
      <c r="R11">
        <v>7</v>
      </c>
      <c r="S11">
        <v>6</v>
      </c>
      <c r="T11">
        <v>6</v>
      </c>
      <c r="U11">
        <v>6</v>
      </c>
      <c r="V11">
        <v>6</v>
      </c>
      <c r="W11">
        <v>12</v>
      </c>
      <c r="X11">
        <v>12</v>
      </c>
      <c r="Y11">
        <v>7</v>
      </c>
      <c r="Z11">
        <v>7.5</v>
      </c>
    </row>
    <row r="12" spans="1:26" x14ac:dyDescent="0.25">
      <c r="A12">
        <v>7</v>
      </c>
      <c r="B12">
        <v>7</v>
      </c>
      <c r="C12">
        <v>6</v>
      </c>
      <c r="E12">
        <v>5</v>
      </c>
      <c r="F12">
        <v>6.5</v>
      </c>
      <c r="G12">
        <v>7</v>
      </c>
      <c r="H12">
        <v>7</v>
      </c>
      <c r="I12">
        <v>7</v>
      </c>
      <c r="J12">
        <v>7</v>
      </c>
      <c r="K12">
        <v>7</v>
      </c>
      <c r="L12">
        <v>5</v>
      </c>
      <c r="M12">
        <v>6</v>
      </c>
      <c r="N12">
        <v>7</v>
      </c>
      <c r="R12">
        <v>6</v>
      </c>
      <c r="S12">
        <v>6</v>
      </c>
      <c r="T12">
        <v>12</v>
      </c>
      <c r="U12">
        <v>10</v>
      </c>
      <c r="V12">
        <v>7</v>
      </c>
      <c r="W12">
        <v>6.5</v>
      </c>
      <c r="X12">
        <v>6</v>
      </c>
      <c r="Y12">
        <v>6</v>
      </c>
      <c r="Z12">
        <v>8</v>
      </c>
    </row>
    <row r="13" spans="1:26" x14ac:dyDescent="0.25">
      <c r="A13">
        <v>7</v>
      </c>
      <c r="B13">
        <v>6</v>
      </c>
      <c r="C13">
        <v>6.5</v>
      </c>
      <c r="E13">
        <v>6</v>
      </c>
      <c r="F13">
        <v>6</v>
      </c>
      <c r="G13">
        <v>6.5</v>
      </c>
      <c r="H13">
        <v>6.5</v>
      </c>
      <c r="I13">
        <v>6.5</v>
      </c>
      <c r="J13">
        <v>5.5</v>
      </c>
      <c r="K13">
        <v>7</v>
      </c>
      <c r="L13">
        <v>6.5</v>
      </c>
      <c r="M13">
        <v>7.5</v>
      </c>
      <c r="N13">
        <v>7</v>
      </c>
      <c r="R13">
        <v>7.5</v>
      </c>
      <c r="S13">
        <v>6</v>
      </c>
      <c r="T13">
        <v>6</v>
      </c>
      <c r="U13">
        <v>6</v>
      </c>
      <c r="V13">
        <v>8</v>
      </c>
      <c r="W13">
        <v>7</v>
      </c>
      <c r="X13">
        <v>14</v>
      </c>
      <c r="Y13">
        <v>7</v>
      </c>
      <c r="Z13">
        <v>6.5</v>
      </c>
    </row>
    <row r="14" spans="1:26" x14ac:dyDescent="0.25">
      <c r="A14">
        <v>14</v>
      </c>
      <c r="B14">
        <v>15</v>
      </c>
      <c r="C14">
        <v>13</v>
      </c>
      <c r="E14">
        <v>5</v>
      </c>
      <c r="F14">
        <v>6</v>
      </c>
      <c r="G14">
        <v>6.5</v>
      </c>
      <c r="H14">
        <v>8</v>
      </c>
      <c r="I14">
        <v>7</v>
      </c>
      <c r="J14">
        <v>3</v>
      </c>
      <c r="K14">
        <v>6</v>
      </c>
      <c r="L14">
        <v>6.5</v>
      </c>
      <c r="M14">
        <v>4</v>
      </c>
      <c r="N14">
        <v>6</v>
      </c>
      <c r="R14">
        <v>6.5</v>
      </c>
      <c r="S14">
        <v>6</v>
      </c>
      <c r="T14">
        <v>6</v>
      </c>
      <c r="U14">
        <v>4</v>
      </c>
      <c r="V14">
        <v>14</v>
      </c>
      <c r="W14">
        <v>14</v>
      </c>
      <c r="X14">
        <v>11</v>
      </c>
      <c r="Y14">
        <v>6.5</v>
      </c>
      <c r="Z14">
        <v>7.5</v>
      </c>
    </row>
    <row r="15" spans="1:26" x14ac:dyDescent="0.25">
      <c r="A15">
        <v>10</v>
      </c>
      <c r="B15">
        <v>13</v>
      </c>
      <c r="C15">
        <v>11</v>
      </c>
      <c r="E15">
        <v>6.5</v>
      </c>
      <c r="F15">
        <v>6.5</v>
      </c>
      <c r="G15">
        <v>7</v>
      </c>
      <c r="H15">
        <v>7</v>
      </c>
      <c r="I15">
        <v>6</v>
      </c>
      <c r="J15">
        <v>7</v>
      </c>
      <c r="K15">
        <v>5</v>
      </c>
      <c r="L15">
        <v>5.5</v>
      </c>
      <c r="M15">
        <v>7</v>
      </c>
      <c r="N15">
        <v>7.5</v>
      </c>
      <c r="R15">
        <v>5</v>
      </c>
      <c r="S15">
        <v>5</v>
      </c>
      <c r="T15">
        <v>6.5</v>
      </c>
      <c r="U15">
        <v>5</v>
      </c>
      <c r="V15">
        <v>13</v>
      </c>
      <c r="W15">
        <v>12</v>
      </c>
      <c r="X15">
        <v>14</v>
      </c>
      <c r="Y15">
        <v>5</v>
      </c>
      <c r="Z15">
        <v>7</v>
      </c>
    </row>
    <row r="16" spans="1:26" x14ac:dyDescent="0.25">
      <c r="A16">
        <v>12</v>
      </c>
      <c r="B16">
        <v>12</v>
      </c>
      <c r="C16">
        <v>12</v>
      </c>
      <c r="E16">
        <v>6</v>
      </c>
      <c r="F16">
        <v>6</v>
      </c>
      <c r="G16">
        <v>7</v>
      </c>
      <c r="H16">
        <v>7</v>
      </c>
      <c r="I16">
        <v>6</v>
      </c>
      <c r="J16">
        <v>6</v>
      </c>
      <c r="K16">
        <v>6</v>
      </c>
      <c r="L16">
        <v>6</v>
      </c>
      <c r="M16">
        <v>7</v>
      </c>
      <c r="N16">
        <v>6.5</v>
      </c>
      <c r="R16">
        <v>6</v>
      </c>
      <c r="S16">
        <v>6</v>
      </c>
      <c r="T16">
        <v>6.5</v>
      </c>
      <c r="U16">
        <v>5</v>
      </c>
      <c r="V16">
        <v>12</v>
      </c>
      <c r="W16">
        <v>12</v>
      </c>
      <c r="X16">
        <v>15</v>
      </c>
      <c r="Y16">
        <v>4</v>
      </c>
      <c r="Z16">
        <v>6</v>
      </c>
    </row>
    <row r="17" spans="1:26" x14ac:dyDescent="0.25">
      <c r="A17">
        <v>14</v>
      </c>
      <c r="B17">
        <v>12</v>
      </c>
      <c r="C17">
        <v>14</v>
      </c>
      <c r="E17">
        <v>6</v>
      </c>
      <c r="F17">
        <v>6</v>
      </c>
      <c r="G17">
        <v>8</v>
      </c>
      <c r="H17">
        <v>15</v>
      </c>
      <c r="I17">
        <v>14</v>
      </c>
      <c r="J17">
        <v>13</v>
      </c>
      <c r="K17">
        <v>13</v>
      </c>
      <c r="L17">
        <v>13</v>
      </c>
      <c r="M17">
        <v>16</v>
      </c>
      <c r="N17">
        <v>14</v>
      </c>
      <c r="R17">
        <v>6.5</v>
      </c>
      <c r="S17">
        <v>6.5</v>
      </c>
      <c r="T17">
        <v>4</v>
      </c>
      <c r="U17">
        <v>5</v>
      </c>
      <c r="V17">
        <v>15</v>
      </c>
      <c r="W17">
        <v>11</v>
      </c>
      <c r="X17">
        <v>14</v>
      </c>
      <c r="Y17">
        <v>6.5</v>
      </c>
      <c r="Z17">
        <v>6</v>
      </c>
    </row>
    <row r="18" spans="1:26" x14ac:dyDescent="0.25">
      <c r="X18">
        <f>SUM(X13:X17)</f>
        <v>68</v>
      </c>
      <c r="Y18">
        <v>8</v>
      </c>
      <c r="Z18">
        <v>7.5</v>
      </c>
    </row>
    <row r="19" spans="1:26" x14ac:dyDescent="0.25">
      <c r="A19">
        <v>12</v>
      </c>
      <c r="B19">
        <v>12</v>
      </c>
      <c r="C19">
        <v>12</v>
      </c>
      <c r="E19">
        <v>13</v>
      </c>
      <c r="F19">
        <v>13</v>
      </c>
      <c r="G19">
        <v>14</v>
      </c>
      <c r="H19">
        <v>12</v>
      </c>
      <c r="I19">
        <v>12</v>
      </c>
      <c r="J19">
        <v>11</v>
      </c>
      <c r="K19">
        <v>11</v>
      </c>
      <c r="L19">
        <v>12</v>
      </c>
      <c r="M19">
        <v>12</v>
      </c>
      <c r="N19">
        <v>13</v>
      </c>
      <c r="R19">
        <v>7</v>
      </c>
      <c r="S19">
        <v>6</v>
      </c>
      <c r="T19">
        <v>5</v>
      </c>
      <c r="U19">
        <v>5</v>
      </c>
      <c r="V19">
        <v>14</v>
      </c>
      <c r="W19">
        <v>13</v>
      </c>
      <c r="X19">
        <f>SUM(X2:X17)</f>
        <v>144</v>
      </c>
      <c r="Y19">
        <v>6</v>
      </c>
      <c r="Z19">
        <v>7.5</v>
      </c>
    </row>
    <row r="20" spans="1:26" x14ac:dyDescent="0.25">
      <c r="W20">
        <f>SUM(W14:W19)</f>
        <v>62</v>
      </c>
      <c r="X20">
        <v>220</v>
      </c>
      <c r="Y20">
        <v>6</v>
      </c>
      <c r="Z20">
        <v>15</v>
      </c>
    </row>
    <row r="21" spans="1:26" x14ac:dyDescent="0.25">
      <c r="V21">
        <f>SUM(V14:V19)</f>
        <v>68</v>
      </c>
      <c r="W21">
        <f>SUM(W2:W19)</f>
        <v>145.5</v>
      </c>
      <c r="X21">
        <f>X19/X20*100</f>
        <v>65.454545454545453</v>
      </c>
      <c r="Y21">
        <v>14</v>
      </c>
      <c r="Z21">
        <v>13</v>
      </c>
    </row>
    <row r="22" spans="1:26" x14ac:dyDescent="0.25">
      <c r="A22">
        <f>SUM(A2:A19)</f>
        <v>141</v>
      </c>
      <c r="B22">
        <f t="shared" ref="B22:C22" si="0">SUM(B2:B19)</f>
        <v>149.5</v>
      </c>
      <c r="C22">
        <f t="shared" si="0"/>
        <v>141.5</v>
      </c>
      <c r="E22">
        <v>12</v>
      </c>
      <c r="F22">
        <v>12</v>
      </c>
      <c r="G22">
        <v>12</v>
      </c>
      <c r="H22">
        <v>13</v>
      </c>
      <c r="I22">
        <v>12</v>
      </c>
      <c r="J22">
        <v>12</v>
      </c>
      <c r="K22">
        <v>12</v>
      </c>
      <c r="L22">
        <v>12</v>
      </c>
      <c r="M22">
        <v>13</v>
      </c>
      <c r="N22">
        <v>14</v>
      </c>
      <c r="R22">
        <v>5</v>
      </c>
      <c r="S22">
        <v>7</v>
      </c>
      <c r="T22">
        <v>4</v>
      </c>
      <c r="U22">
        <v>5.5</v>
      </c>
      <c r="V22">
        <f>SUM(V2:V19)</f>
        <v>154.5</v>
      </c>
      <c r="W22">
        <v>230</v>
      </c>
      <c r="Y22">
        <v>14</v>
      </c>
      <c r="Z22">
        <v>12</v>
      </c>
    </row>
    <row r="23" spans="1:26" x14ac:dyDescent="0.25">
      <c r="Y23">
        <f>SUM(Y19:Y22)</f>
        <v>40</v>
      </c>
      <c r="Z23">
        <v>15</v>
      </c>
    </row>
    <row r="24" spans="1:26" x14ac:dyDescent="0.25">
      <c r="A24">
        <v>230</v>
      </c>
      <c r="B24">
        <v>230</v>
      </c>
      <c r="C24">
        <v>230</v>
      </c>
      <c r="E24">
        <v>10</v>
      </c>
      <c r="F24">
        <v>12</v>
      </c>
      <c r="G24">
        <v>13</v>
      </c>
      <c r="H24">
        <v>16</v>
      </c>
      <c r="I24">
        <v>13</v>
      </c>
      <c r="J24">
        <v>12</v>
      </c>
      <c r="K24">
        <v>14</v>
      </c>
      <c r="L24">
        <v>12</v>
      </c>
      <c r="M24">
        <v>13</v>
      </c>
      <c r="N24">
        <v>15</v>
      </c>
      <c r="R24">
        <v>5.5</v>
      </c>
      <c r="S24">
        <v>5.5</v>
      </c>
      <c r="T24">
        <v>5</v>
      </c>
      <c r="U24">
        <v>5</v>
      </c>
      <c r="V24">
        <v>230</v>
      </c>
      <c r="W24">
        <f>W21/W22*100</f>
        <v>63.260869565217391</v>
      </c>
      <c r="Y24">
        <f>SUM(Y2:Y22)</f>
        <v>152.5</v>
      </c>
      <c r="Z24">
        <v>14</v>
      </c>
    </row>
    <row r="25" spans="1:26" x14ac:dyDescent="0.25">
      <c r="Z25">
        <f>SUM(Z20:Z24)</f>
        <v>69</v>
      </c>
    </row>
    <row r="26" spans="1:26" x14ac:dyDescent="0.25">
      <c r="A26">
        <f>A22/A24*100</f>
        <v>61.304347826086961</v>
      </c>
      <c r="B26">
        <f t="shared" ref="B26:C26" si="1">B22/B24*100</f>
        <v>65</v>
      </c>
      <c r="C26">
        <f t="shared" si="1"/>
        <v>61.521739130434781</v>
      </c>
      <c r="E26">
        <v>13</v>
      </c>
      <c r="F26">
        <v>12</v>
      </c>
      <c r="G26">
        <v>14</v>
      </c>
      <c r="H26">
        <v>14</v>
      </c>
      <c r="I26">
        <v>13</v>
      </c>
      <c r="J26">
        <v>13</v>
      </c>
      <c r="K26">
        <v>13</v>
      </c>
      <c r="L26">
        <v>12</v>
      </c>
      <c r="M26">
        <v>12</v>
      </c>
      <c r="N26">
        <v>14</v>
      </c>
      <c r="R26">
        <v>6.5</v>
      </c>
      <c r="S26">
        <v>7</v>
      </c>
      <c r="T26">
        <v>6</v>
      </c>
      <c r="U26">
        <v>6.5</v>
      </c>
      <c r="V26">
        <f>V22/V24*100</f>
        <v>67.173913043478265</v>
      </c>
      <c r="Y26">
        <v>230</v>
      </c>
      <c r="Z26">
        <f>SUM(Z2:Z24)</f>
        <v>200.5</v>
      </c>
    </row>
    <row r="27" spans="1:26" x14ac:dyDescent="0.25">
      <c r="E27">
        <v>12</v>
      </c>
      <c r="F27">
        <v>12</v>
      </c>
      <c r="G27">
        <v>14</v>
      </c>
      <c r="H27">
        <f>SUM(H2:H26)</f>
        <v>177</v>
      </c>
      <c r="I27">
        <f t="shared" ref="I27:Q27" si="2">SUM(I2:I26)</f>
        <v>165</v>
      </c>
      <c r="J27">
        <f t="shared" si="2"/>
        <v>162.5</v>
      </c>
      <c r="K27">
        <f t="shared" si="2"/>
        <v>159.5</v>
      </c>
      <c r="L27">
        <f t="shared" si="2"/>
        <v>158</v>
      </c>
      <c r="M27">
        <f t="shared" si="2"/>
        <v>171.5</v>
      </c>
      <c r="N27">
        <f t="shared" si="2"/>
        <v>178.5</v>
      </c>
      <c r="O27">
        <f t="shared" si="2"/>
        <v>0</v>
      </c>
      <c r="P27">
        <f t="shared" si="2"/>
        <v>0</v>
      </c>
      <c r="Q27">
        <f t="shared" si="2"/>
        <v>0</v>
      </c>
      <c r="R27">
        <v>6.5</v>
      </c>
      <c r="S27">
        <v>7</v>
      </c>
      <c r="T27">
        <v>13</v>
      </c>
      <c r="U27">
        <v>12</v>
      </c>
      <c r="Y27">
        <f>Y24/Y26*100</f>
        <v>66.304347826086953</v>
      </c>
      <c r="Z27">
        <v>290</v>
      </c>
    </row>
    <row r="28" spans="1:26" x14ac:dyDescent="0.25">
      <c r="D28">
        <f>A26+C26</f>
        <v>122.82608695652175</v>
      </c>
      <c r="E28">
        <f>SUM(E2:E27)</f>
        <v>166.5</v>
      </c>
      <c r="F28">
        <f t="shared" ref="F28:G28" si="3">SUM(F2:F27)</f>
        <v>166.5</v>
      </c>
      <c r="G28">
        <f t="shared" si="3"/>
        <v>183.5</v>
      </c>
      <c r="H28">
        <v>260</v>
      </c>
      <c r="I28">
        <v>260</v>
      </c>
      <c r="J28">
        <v>260</v>
      </c>
      <c r="K28">
        <v>260</v>
      </c>
      <c r="L28">
        <v>260</v>
      </c>
      <c r="M28">
        <v>260</v>
      </c>
      <c r="N28">
        <v>260</v>
      </c>
      <c r="O28">
        <v>260</v>
      </c>
      <c r="P28">
        <v>260</v>
      </c>
      <c r="Q28">
        <v>260</v>
      </c>
      <c r="R28">
        <v>6</v>
      </c>
      <c r="S28">
        <v>6</v>
      </c>
      <c r="T28">
        <v>12</v>
      </c>
      <c r="U28">
        <v>11</v>
      </c>
      <c r="Z28">
        <f>Z26/Z27*100</f>
        <v>69.137931034482762</v>
      </c>
    </row>
    <row r="29" spans="1:26" x14ac:dyDescent="0.25">
      <c r="D29">
        <f>D28/2</f>
        <v>61.413043478260875</v>
      </c>
      <c r="E29">
        <v>270</v>
      </c>
      <c r="F29">
        <v>270</v>
      </c>
      <c r="G29">
        <v>270</v>
      </c>
      <c r="H29">
        <f>H27/H28*100</f>
        <v>68.07692307692308</v>
      </c>
      <c r="I29">
        <f t="shared" ref="I29:Q29" si="4">I27/I28*100</f>
        <v>63.46153846153846</v>
      </c>
      <c r="J29">
        <f t="shared" si="4"/>
        <v>62.5</v>
      </c>
      <c r="K29">
        <f t="shared" si="4"/>
        <v>61.346153846153854</v>
      </c>
      <c r="L29">
        <f t="shared" si="4"/>
        <v>60.769230769230766</v>
      </c>
      <c r="M29">
        <f t="shared" si="4"/>
        <v>65.961538461538467</v>
      </c>
      <c r="N29">
        <f t="shared" si="4"/>
        <v>68.65384615384616</v>
      </c>
      <c r="O29">
        <f t="shared" si="4"/>
        <v>0</v>
      </c>
      <c r="P29">
        <f t="shared" si="4"/>
        <v>0</v>
      </c>
      <c r="Q29">
        <f t="shared" si="4"/>
        <v>0</v>
      </c>
      <c r="R29">
        <v>13</v>
      </c>
      <c r="S29">
        <v>12</v>
      </c>
      <c r="T29">
        <v>12</v>
      </c>
      <c r="U29">
        <v>12</v>
      </c>
    </row>
    <row r="30" spans="1:26" x14ac:dyDescent="0.25">
      <c r="E30">
        <f>E28/E29*100</f>
        <v>61.666666666666671</v>
      </c>
      <c r="F30">
        <f t="shared" ref="F30:G30" si="5">F28/F29*100</f>
        <v>61.666666666666671</v>
      </c>
      <c r="G30">
        <f t="shared" si="5"/>
        <v>67.962962962962962</v>
      </c>
      <c r="R30">
        <v>14</v>
      </c>
      <c r="S30">
        <v>14</v>
      </c>
      <c r="T30">
        <v>13</v>
      </c>
      <c r="U30">
        <v>12</v>
      </c>
    </row>
    <row r="31" spans="1:26" x14ac:dyDescent="0.25">
      <c r="K31">
        <f>F30+I29</f>
        <v>125.12820512820514</v>
      </c>
      <c r="N31">
        <f>G30+N29</f>
        <v>136.61680911680912</v>
      </c>
      <c r="R31">
        <v>141.5</v>
      </c>
      <c r="S31">
        <f>SUM(S5:S30)</f>
        <v>146</v>
      </c>
      <c r="T31">
        <f>SUM(T5:T30)</f>
        <v>156</v>
      </c>
      <c r="U31">
        <f>SUM(U2:U30)</f>
        <v>162</v>
      </c>
    </row>
    <row r="32" spans="1:26" x14ac:dyDescent="0.25">
      <c r="I32">
        <f>F30+J29</f>
        <v>124.16666666666667</v>
      </c>
      <c r="K32">
        <f>K31/2</f>
        <v>62.564102564102569</v>
      </c>
      <c r="N32">
        <f>N31/2</f>
        <v>68.308404558404561</v>
      </c>
      <c r="R32">
        <v>230</v>
      </c>
      <c r="S32">
        <v>230</v>
      </c>
      <c r="T32">
        <v>260</v>
      </c>
      <c r="U32">
        <v>290</v>
      </c>
    </row>
    <row r="33" spans="9:21" x14ac:dyDescent="0.25">
      <c r="I33">
        <f>I32/2</f>
        <v>62.083333333333336</v>
      </c>
      <c r="R33">
        <f>R31/R32*100</f>
        <v>61.521739130434781</v>
      </c>
      <c r="S33">
        <f>S31/S32*100</f>
        <v>63.478260869565219</v>
      </c>
      <c r="T33">
        <f>T31/T32*100</f>
        <v>60</v>
      </c>
      <c r="U33">
        <f>U31/U32*100</f>
        <v>55.862068965517238</v>
      </c>
    </row>
    <row r="34" spans="9:21" x14ac:dyDescent="0.25">
      <c r="R34">
        <v>2</v>
      </c>
      <c r="T34">
        <f>R33+T33</f>
        <v>121.52173913043478</v>
      </c>
    </row>
    <row r="35" spans="9:21" x14ac:dyDescent="0.25">
      <c r="T35">
        <f>T34/2</f>
        <v>60.760869565217391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Quest Club_Class_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2019-06-01T10:34:23Z</cp:lastPrinted>
  <dcterms:created xsi:type="dcterms:W3CDTF">2019-05-31T12:04:16Z</dcterms:created>
  <dcterms:modified xsi:type="dcterms:W3CDTF">2019-06-01T14:28:24Z</dcterms:modified>
</cp:coreProperties>
</file>