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7955" windowHeight="9255"/>
  </bookViews>
  <sheets>
    <sheet name="Dressage incl Quest Club_Class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F64" i="1" l="1"/>
  <c r="BF22" i="2"/>
  <c r="BF25" i="2"/>
  <c r="BF23" i="2"/>
  <c r="BB23" i="2"/>
  <c r="BC23" i="2"/>
  <c r="BD23" i="2"/>
  <c r="BB24" i="2"/>
  <c r="BB26" i="2" s="1"/>
  <c r="BC24" i="2"/>
  <c r="BC26" i="2" s="1"/>
  <c r="BD24" i="2"/>
  <c r="BD26" i="2" s="1"/>
  <c r="AX23" i="2"/>
  <c r="AY23" i="2"/>
  <c r="AZ23" i="2"/>
  <c r="BA23" i="2"/>
  <c r="AW23" i="2"/>
  <c r="AX24" i="2"/>
  <c r="AX26" i="2" s="1"/>
  <c r="AY24" i="2"/>
  <c r="AY26" i="2" s="1"/>
  <c r="AZ24" i="2"/>
  <c r="AZ26" i="2" s="1"/>
  <c r="BA24" i="2"/>
  <c r="BA26" i="2" s="1"/>
  <c r="AW26" i="2"/>
  <c r="AW24" i="2"/>
  <c r="AR19" i="2"/>
  <c r="AS19" i="2"/>
  <c r="AT19" i="2"/>
  <c r="AU19" i="2"/>
  <c r="AQ19" i="2"/>
  <c r="AR20" i="2"/>
  <c r="AR24" i="2" s="1"/>
  <c r="AS20" i="2"/>
  <c r="AS24" i="2" s="1"/>
  <c r="AT20" i="2"/>
  <c r="AT24" i="2" s="1"/>
  <c r="AU20" i="2"/>
  <c r="AU24" i="2" s="1"/>
  <c r="AV20" i="2"/>
  <c r="AV24" i="2"/>
  <c r="AQ24" i="2"/>
  <c r="AQ20" i="2"/>
  <c r="AN26" i="2"/>
  <c r="AN28" i="2" s="1"/>
  <c r="AO26" i="2"/>
  <c r="AO28" i="2" s="1"/>
  <c r="F48" i="1"/>
  <c r="F47" i="1"/>
  <c r="AM28" i="2"/>
  <c r="AM26" i="2"/>
  <c r="AG18" i="2"/>
  <c r="AG21" i="2" s="1"/>
  <c r="AH18" i="2"/>
  <c r="AH21" i="2" s="1"/>
  <c r="AI18" i="2"/>
  <c r="AI21" i="2" s="1"/>
  <c r="AJ18" i="2"/>
  <c r="AJ21" i="2" s="1"/>
  <c r="AK18" i="2"/>
  <c r="AK21" i="2" s="1"/>
  <c r="AL18" i="2"/>
  <c r="AL21" i="2"/>
  <c r="F34" i="1"/>
  <c r="F35" i="1"/>
  <c r="F36" i="1"/>
  <c r="F37" i="1"/>
  <c r="F38" i="1"/>
  <c r="F39" i="1"/>
  <c r="F40" i="1"/>
  <c r="F41" i="1"/>
  <c r="F42" i="1"/>
  <c r="F43" i="1"/>
  <c r="F44" i="1"/>
  <c r="F33" i="1"/>
  <c r="AB18" i="2"/>
  <c r="AB21" i="2" s="1"/>
  <c r="AC18" i="2"/>
  <c r="AC21" i="2" s="1"/>
  <c r="AD18" i="2"/>
  <c r="AD21" i="2" s="1"/>
  <c r="AE18" i="2"/>
  <c r="AE21" i="2" s="1"/>
  <c r="AF18" i="2"/>
  <c r="AF21" i="2" s="1"/>
  <c r="AA21" i="2"/>
  <c r="AA18" i="2"/>
  <c r="F26" i="1"/>
  <c r="F27" i="1"/>
  <c r="F28" i="1"/>
  <c r="F29" i="1"/>
  <c r="F30" i="1"/>
  <c r="F25" i="1"/>
  <c r="T20" i="2"/>
  <c r="U20" i="2"/>
  <c r="V20" i="2"/>
  <c r="W20" i="2"/>
  <c r="X20" i="2"/>
  <c r="Y20" i="2"/>
  <c r="Z20" i="2"/>
  <c r="S20" i="2"/>
  <c r="T21" i="2"/>
  <c r="T25" i="2" s="1"/>
  <c r="U21" i="2"/>
  <c r="U25" i="2" s="1"/>
  <c r="V21" i="2"/>
  <c r="V25" i="2" s="1"/>
  <c r="W21" i="2"/>
  <c r="W25" i="2" s="1"/>
  <c r="X21" i="2"/>
  <c r="X25" i="2" s="1"/>
  <c r="Y21" i="2"/>
  <c r="Y25" i="2" s="1"/>
  <c r="Z21" i="2"/>
  <c r="Z25" i="2"/>
  <c r="S25" i="2"/>
  <c r="Q29" i="2"/>
  <c r="Q27" i="2"/>
  <c r="O29" i="2"/>
  <c r="O31" i="2" s="1"/>
  <c r="P29" i="2"/>
  <c r="P31" i="2" s="1"/>
  <c r="N31" i="2"/>
  <c r="N29" i="2"/>
  <c r="M28" i="2"/>
  <c r="M26" i="2"/>
  <c r="K21" i="2"/>
  <c r="E21" i="2"/>
  <c r="G24" i="2"/>
  <c r="G26" i="2" s="1"/>
  <c r="H24" i="2"/>
  <c r="H26" i="2" s="1"/>
  <c r="I24" i="2"/>
  <c r="I26" i="2" s="1"/>
  <c r="J24" i="2"/>
  <c r="J26" i="2" s="1"/>
  <c r="K24" i="2"/>
  <c r="K26" i="2" s="1"/>
  <c r="L24" i="2"/>
  <c r="L26" i="2"/>
  <c r="C24" i="2"/>
  <c r="C26" i="2" s="1"/>
  <c r="D24" i="2"/>
  <c r="D26" i="2" s="1"/>
  <c r="E24" i="2"/>
  <c r="E26" i="2" s="1"/>
  <c r="F24" i="2"/>
  <c r="F26" i="2" s="1"/>
  <c r="B24" i="2"/>
  <c r="B26" i="2" s="1"/>
  <c r="A26" i="2"/>
  <c r="A24" i="2"/>
</calcChain>
</file>

<file path=xl/sharedStrings.xml><?xml version="1.0" encoding="utf-8"?>
<sst xmlns="http://schemas.openxmlformats.org/spreadsheetml/2006/main" count="160" uniqueCount="94">
  <si>
    <t>Mrs julie ward</t>
  </si>
  <si>
    <t>CPIPER</t>
  </si>
  <si>
    <t>Miss Jayne Spencer</t>
  </si>
  <si>
    <t>Beckhouse Star</t>
  </si>
  <si>
    <t xml:space="preserve">  </t>
  </si>
  <si>
    <t>Ms S Chamberlain</t>
  </si>
  <si>
    <t xml:space="preserve">Abney Kahula </t>
  </si>
  <si>
    <t>Ms A Brown</t>
  </si>
  <si>
    <t>Todd</t>
  </si>
  <si>
    <t>Ms K Hubbard</t>
  </si>
  <si>
    <t xml:space="preserve">Stourton Kitty </t>
  </si>
  <si>
    <t>Miss Connie Johnson</t>
  </si>
  <si>
    <t>Ms D Brookes</t>
  </si>
  <si>
    <t>Coco Beau</t>
  </si>
  <si>
    <t>Ms Isobel Burrows</t>
  </si>
  <si>
    <t>Aine</t>
  </si>
  <si>
    <t>Mrs Heather Polglass</t>
  </si>
  <si>
    <t>Backstop Ben</t>
  </si>
  <si>
    <t>Ms Rose Madden</t>
  </si>
  <si>
    <t>Glens Diamond</t>
  </si>
  <si>
    <t>N24</t>
  </si>
  <si>
    <t>Miss Libby lewis</t>
  </si>
  <si>
    <t>COLUMBO</t>
  </si>
  <si>
    <t>Ms K Marks</t>
  </si>
  <si>
    <t>Tarbarl Hogmanay</t>
  </si>
  <si>
    <t>Cheshire Cats</t>
  </si>
  <si>
    <t>Ms Louise Whiteman</t>
  </si>
  <si>
    <t>Ms Eleanor Bunce</t>
  </si>
  <si>
    <t xml:space="preserve">Cruising Gracefully </t>
  </si>
  <si>
    <t>Dressage Dreamers</t>
  </si>
  <si>
    <t>Ms Daniel Russell</t>
  </si>
  <si>
    <t>Road West</t>
  </si>
  <si>
    <t>Mrs Sally-Anne Poole</t>
  </si>
  <si>
    <t>Twilight Promise</t>
  </si>
  <si>
    <t>Miss Isla Udall</t>
  </si>
  <si>
    <t>Double O Seven ll</t>
  </si>
  <si>
    <t>Miss Marie Barlow</t>
  </si>
  <si>
    <t>Winter Tiago</t>
  </si>
  <si>
    <t>Mrs Rachael Clay</t>
  </si>
  <si>
    <t>Ace Hi Voltage</t>
  </si>
  <si>
    <t>Miss Emma Darbyshire</t>
  </si>
  <si>
    <t>Tuesdays Child</t>
  </si>
  <si>
    <t>Mrs Joanne  Rae</t>
  </si>
  <si>
    <t xml:space="preserve">Appliqué </t>
  </si>
  <si>
    <t>Ms L Allen</t>
  </si>
  <si>
    <t>Dougle</t>
  </si>
  <si>
    <t>Ms R Roberts</t>
  </si>
  <si>
    <t xml:space="preserve">adalaidegrange crystal </t>
  </si>
  <si>
    <t>Mr J Allwright</t>
  </si>
  <si>
    <t>Raebeg Champ</t>
  </si>
  <si>
    <t>Mrs Amanda Davies</t>
  </si>
  <si>
    <t>Red Etosha</t>
  </si>
  <si>
    <t>Miss Charlotte Morten</t>
  </si>
  <si>
    <t>Miss Katy Ferrari</t>
  </si>
  <si>
    <t>Sirius Chesnut</t>
  </si>
  <si>
    <t xml:space="preserve">Absolom Czar </t>
  </si>
  <si>
    <t>Ms L Noonan</t>
  </si>
  <si>
    <t xml:space="preserve">Brineton Miss Foxy </t>
  </si>
  <si>
    <t>Ms C Perkins</t>
  </si>
  <si>
    <t xml:space="preserve">Mr Bojangles </t>
  </si>
  <si>
    <t>Mrs kerry mcfarlane</t>
  </si>
  <si>
    <t>dunlin</t>
  </si>
  <si>
    <t>Miss Holly Rowbottom</t>
  </si>
  <si>
    <t>Hennessy</t>
  </si>
  <si>
    <t>Intro highest av %wins</t>
  </si>
  <si>
    <t>Prelim</t>
  </si>
  <si>
    <t>Novice</t>
  </si>
  <si>
    <t>Team Q Intro A</t>
  </si>
  <si>
    <t>Team Q P7</t>
  </si>
  <si>
    <t>Team Q N30</t>
  </si>
  <si>
    <t>My Q Intro B</t>
  </si>
  <si>
    <t>My Quest P13</t>
  </si>
  <si>
    <t>My Quest N28</t>
  </si>
  <si>
    <t>A</t>
  </si>
  <si>
    <t xml:space="preserve">B </t>
  </si>
  <si>
    <t xml:space="preserve">P14 </t>
  </si>
  <si>
    <t xml:space="preserve">P2  </t>
  </si>
  <si>
    <t>p2</t>
  </si>
  <si>
    <t>Smallwood taking the piaffe</t>
  </si>
  <si>
    <t>Dare to Dressage</t>
  </si>
  <si>
    <t>The Horsewives</t>
  </si>
  <si>
    <t>H Jackson</t>
  </si>
  <si>
    <t xml:space="preserve">RoR Central Recycled Racers </t>
  </si>
  <si>
    <t xml:space="preserve">Cheshire Cats </t>
  </si>
  <si>
    <t xml:space="preserve">U21 </t>
  </si>
  <si>
    <t>Dakota</t>
  </si>
  <si>
    <t>Frodo 1</t>
  </si>
  <si>
    <t>T Waiton</t>
  </si>
  <si>
    <t>Ollie</t>
  </si>
  <si>
    <t>J Wilson</t>
  </si>
  <si>
    <t>AV</t>
  </si>
  <si>
    <t>HC</t>
  </si>
  <si>
    <t xml:space="preserve"> </t>
  </si>
  <si>
    <t>Lil-Rock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</si>
</sst>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8" fillId="0" borderId="0" xfId="0" applyFont="1"/>
    <xf numFmtId="0" fontId="18" fillId="33" borderId="10" xfId="0" applyFont="1" applyFill="1" applyBorder="1"/>
    <xf numFmtId="0" fontId="19" fillId="33" borderId="0" xfId="0" applyFont="1" applyFill="1"/>
    <xf numFmtId="0" fontId="19" fillId="0" borderId="10" xfId="0" applyFont="1" applyBorder="1"/>
    <xf numFmtId="0" fontId="20" fillId="0" borderId="10" xfId="0" applyFont="1" applyBorder="1"/>
    <xf numFmtId="0" fontId="19" fillId="0" borderId="0" xfId="0" applyFont="1"/>
    <xf numFmtId="0" fontId="19" fillId="33" borderId="10" xfId="0" applyFont="1" applyFill="1" applyBorder="1"/>
    <xf numFmtId="0" fontId="19" fillId="0" borderId="0" xfId="0" applyFont="1" applyBorder="1"/>
    <xf numFmtId="0" fontId="19" fillId="0" borderId="11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56" workbookViewId="0">
      <selection activeCell="G69" sqref="G69"/>
    </sheetView>
  </sheetViews>
  <sheetFormatPr defaultRowHeight="15.75" x14ac:dyDescent="0.25"/>
  <cols>
    <col min="1" max="1" width="3" style="3" bestFit="1" customWidth="1"/>
    <col min="2" max="2" width="28.85546875" style="8" bestFit="1" customWidth="1"/>
    <col min="3" max="3" width="22.7109375" style="8" bestFit="1" customWidth="1"/>
    <col min="4" max="4" width="28.85546875" style="8" bestFit="1" customWidth="1"/>
    <col min="5" max="5" width="6.7109375" style="8" bestFit="1" customWidth="1"/>
    <col min="6" max="6" width="6.85546875" style="8" customWidth="1"/>
    <col min="7" max="7" width="3.28515625" style="8" bestFit="1" customWidth="1"/>
  </cols>
  <sheetData>
    <row r="1" spans="1:7" x14ac:dyDescent="0.25">
      <c r="A1" s="1"/>
      <c r="B1" s="5"/>
      <c r="C1" s="5"/>
      <c r="D1" s="5"/>
      <c r="E1" s="5"/>
      <c r="F1" s="5"/>
      <c r="G1" s="5"/>
    </row>
    <row r="2" spans="1:7" x14ac:dyDescent="0.25">
      <c r="A2" s="2"/>
      <c r="B2" s="7" t="s">
        <v>64</v>
      </c>
      <c r="C2" s="6"/>
      <c r="D2" s="6"/>
      <c r="E2" s="6"/>
      <c r="F2" s="6" t="s">
        <v>90</v>
      </c>
      <c r="G2" s="6"/>
    </row>
    <row r="3" spans="1:7" x14ac:dyDescent="0.25">
      <c r="A3" s="2">
        <v>30</v>
      </c>
      <c r="B3" s="6" t="s">
        <v>10</v>
      </c>
      <c r="C3" s="6" t="s">
        <v>9</v>
      </c>
      <c r="D3" s="6" t="s">
        <v>74</v>
      </c>
      <c r="E3" s="6">
        <v>71.95</v>
      </c>
      <c r="F3" s="6">
        <v>71.95</v>
      </c>
      <c r="G3" s="6">
        <v>1</v>
      </c>
    </row>
    <row r="4" spans="1:7" x14ac:dyDescent="0.25">
      <c r="A4" s="2">
        <v>8</v>
      </c>
      <c r="B4" s="6" t="s">
        <v>88</v>
      </c>
      <c r="C4" s="6" t="s">
        <v>89</v>
      </c>
      <c r="D4" s="6" t="s">
        <v>73</v>
      </c>
      <c r="E4" s="6">
        <v>71.95</v>
      </c>
      <c r="F4" s="6">
        <v>71.95</v>
      </c>
      <c r="G4" s="6">
        <v>1</v>
      </c>
    </row>
    <row r="5" spans="1:7" x14ac:dyDescent="0.25">
      <c r="A5" s="2">
        <v>20</v>
      </c>
      <c r="B5" s="6" t="s">
        <v>1</v>
      </c>
      <c r="C5" s="6" t="s">
        <v>0</v>
      </c>
      <c r="D5" s="6" t="s">
        <v>73</v>
      </c>
      <c r="E5" s="6">
        <v>67.39</v>
      </c>
      <c r="F5" s="6">
        <v>67.709999999999994</v>
      </c>
      <c r="G5" s="6">
        <v>3</v>
      </c>
    </row>
    <row r="6" spans="1:7" x14ac:dyDescent="0.25">
      <c r="A6" s="2">
        <v>26</v>
      </c>
      <c r="B6" s="6" t="s">
        <v>3</v>
      </c>
      <c r="C6" s="6" t="s">
        <v>2</v>
      </c>
      <c r="D6" s="6" t="s">
        <v>73</v>
      </c>
      <c r="E6" s="6">
        <v>65.86</v>
      </c>
      <c r="F6" s="6">
        <v>65.86</v>
      </c>
      <c r="G6" s="6">
        <v>4</v>
      </c>
    </row>
    <row r="7" spans="1:7" x14ac:dyDescent="0.25">
      <c r="A7" s="2">
        <v>40</v>
      </c>
      <c r="B7" s="6" t="s">
        <v>6</v>
      </c>
      <c r="C7" s="6" t="s">
        <v>5</v>
      </c>
      <c r="D7" s="6" t="s">
        <v>73</v>
      </c>
      <c r="E7" s="6">
        <v>64.34</v>
      </c>
      <c r="F7" s="6">
        <v>64.56</v>
      </c>
      <c r="G7" s="6">
        <v>5</v>
      </c>
    </row>
    <row r="8" spans="1:7" x14ac:dyDescent="0.25">
      <c r="A8" s="2">
        <v>45</v>
      </c>
      <c r="B8" s="6" t="s">
        <v>8</v>
      </c>
      <c r="C8" s="6" t="s">
        <v>7</v>
      </c>
      <c r="D8" s="6" t="s">
        <v>73</v>
      </c>
      <c r="E8" s="6">
        <v>60.65</v>
      </c>
      <c r="F8" s="6">
        <v>61.73</v>
      </c>
      <c r="G8" s="6">
        <v>6</v>
      </c>
    </row>
    <row r="9" spans="1:7" x14ac:dyDescent="0.25">
      <c r="A9" s="2">
        <v>43</v>
      </c>
      <c r="B9" s="6" t="s">
        <v>3</v>
      </c>
      <c r="C9" s="6" t="s">
        <v>11</v>
      </c>
      <c r="D9" s="6" t="s">
        <v>74</v>
      </c>
      <c r="E9" s="6">
        <v>60</v>
      </c>
      <c r="F9" s="6"/>
      <c r="G9" s="6" t="s">
        <v>92</v>
      </c>
    </row>
    <row r="10" spans="1:7" x14ac:dyDescent="0.25">
      <c r="A10" s="2">
        <v>40</v>
      </c>
      <c r="B10" s="6" t="s">
        <v>6</v>
      </c>
      <c r="C10" s="6" t="s">
        <v>5</v>
      </c>
      <c r="D10" s="6" t="s">
        <v>74</v>
      </c>
      <c r="E10" s="6">
        <v>64.78</v>
      </c>
      <c r="F10" s="6"/>
      <c r="G10" s="6"/>
    </row>
    <row r="11" spans="1:7" x14ac:dyDescent="0.25">
      <c r="A11" s="2">
        <v>45</v>
      </c>
      <c r="B11" s="6" t="s">
        <v>8</v>
      </c>
      <c r="C11" s="6" t="s">
        <v>7</v>
      </c>
      <c r="D11" s="6" t="s">
        <v>74</v>
      </c>
      <c r="E11" s="6">
        <v>62.82</v>
      </c>
      <c r="F11" s="6"/>
      <c r="G11" s="6"/>
    </row>
    <row r="12" spans="1:7" x14ac:dyDescent="0.25">
      <c r="A12" s="2">
        <v>20</v>
      </c>
      <c r="B12" s="6" t="s">
        <v>1</v>
      </c>
      <c r="C12" s="6" t="s">
        <v>0</v>
      </c>
      <c r="D12" s="6" t="s">
        <v>74</v>
      </c>
      <c r="E12" s="6">
        <v>68.040000000000006</v>
      </c>
      <c r="F12" s="6"/>
      <c r="G12" s="6"/>
    </row>
    <row r="13" spans="1:7" x14ac:dyDescent="0.25">
      <c r="A13" s="2">
        <v>26</v>
      </c>
      <c r="B13" s="6" t="s">
        <v>3</v>
      </c>
      <c r="C13" s="6" t="s">
        <v>2</v>
      </c>
      <c r="D13" s="6" t="s">
        <v>74</v>
      </c>
      <c r="E13" s="6" t="s">
        <v>91</v>
      </c>
      <c r="F13" s="6"/>
      <c r="G13" s="6"/>
    </row>
    <row r="14" spans="1:7" x14ac:dyDescent="0.25">
      <c r="A14" s="4"/>
      <c r="B14" s="9"/>
      <c r="C14" s="9"/>
      <c r="D14" s="9"/>
      <c r="E14" s="9"/>
      <c r="F14" s="9"/>
      <c r="G14" s="9"/>
    </row>
    <row r="15" spans="1:7" x14ac:dyDescent="0.25">
      <c r="A15" s="2"/>
      <c r="B15" s="7" t="s">
        <v>65</v>
      </c>
      <c r="C15" s="6" t="s">
        <v>4</v>
      </c>
      <c r="D15" s="6"/>
      <c r="E15" s="6"/>
      <c r="F15" s="6"/>
      <c r="G15" s="6"/>
    </row>
    <row r="16" spans="1:7" x14ac:dyDescent="0.25">
      <c r="A16" s="2">
        <v>35</v>
      </c>
      <c r="B16" s="6" t="s">
        <v>15</v>
      </c>
      <c r="C16" s="6" t="s">
        <v>14</v>
      </c>
      <c r="D16" s="6" t="s">
        <v>76</v>
      </c>
      <c r="E16" s="6">
        <v>71.89</v>
      </c>
      <c r="F16" s="6">
        <v>1</v>
      </c>
      <c r="G16" s="6"/>
    </row>
    <row r="17" spans="1:7" x14ac:dyDescent="0.25">
      <c r="A17" s="2">
        <v>34</v>
      </c>
      <c r="B17" s="6" t="s">
        <v>13</v>
      </c>
      <c r="C17" s="6" t="s">
        <v>12</v>
      </c>
      <c r="D17" s="6" t="s">
        <v>75</v>
      </c>
      <c r="E17" s="6">
        <v>71.150000000000006</v>
      </c>
      <c r="F17" s="6">
        <v>2</v>
      </c>
      <c r="G17" s="6"/>
    </row>
    <row r="18" spans="1:7" x14ac:dyDescent="0.25">
      <c r="A18" s="2">
        <v>46</v>
      </c>
      <c r="B18" s="6" t="s">
        <v>19</v>
      </c>
      <c r="C18" s="6" t="s">
        <v>18</v>
      </c>
      <c r="D18" s="6" t="s">
        <v>77</v>
      </c>
      <c r="E18" s="6">
        <v>68.62</v>
      </c>
      <c r="F18" s="6">
        <v>3</v>
      </c>
      <c r="G18" s="6"/>
    </row>
    <row r="19" spans="1:7" x14ac:dyDescent="0.25">
      <c r="A19" s="2">
        <v>24</v>
      </c>
      <c r="B19" s="6" t="s">
        <v>17</v>
      </c>
      <c r="C19" s="6" t="s">
        <v>16</v>
      </c>
      <c r="D19" s="6" t="s">
        <v>77</v>
      </c>
      <c r="E19" s="6">
        <v>66.2</v>
      </c>
      <c r="F19" s="6">
        <v>4</v>
      </c>
      <c r="G19" s="6"/>
    </row>
    <row r="20" spans="1:7" x14ac:dyDescent="0.25">
      <c r="A20" s="4"/>
      <c r="B20" s="9"/>
      <c r="C20" s="9"/>
      <c r="D20" s="9"/>
      <c r="E20" s="9"/>
      <c r="F20" s="9"/>
      <c r="G20" s="9"/>
    </row>
    <row r="21" spans="1:7" x14ac:dyDescent="0.25">
      <c r="A21" s="2"/>
      <c r="B21" s="7" t="s">
        <v>66</v>
      </c>
      <c r="C21" s="6" t="s">
        <v>4</v>
      </c>
      <c r="D21" s="6"/>
      <c r="E21" s="6"/>
      <c r="F21" s="6"/>
      <c r="G21" s="6"/>
    </row>
    <row r="22" spans="1:7" x14ac:dyDescent="0.25">
      <c r="A22" s="2">
        <v>34</v>
      </c>
      <c r="B22" s="6" t="s">
        <v>13</v>
      </c>
      <c r="C22" s="6" t="s">
        <v>12</v>
      </c>
      <c r="D22" s="6" t="s">
        <v>20</v>
      </c>
      <c r="E22" s="6">
        <v>66.56</v>
      </c>
      <c r="F22" s="6">
        <v>1</v>
      </c>
      <c r="G22" s="6"/>
    </row>
    <row r="23" spans="1:7" x14ac:dyDescent="0.25">
      <c r="A23" s="4"/>
      <c r="B23" s="9"/>
      <c r="C23" s="9"/>
      <c r="D23" s="9"/>
      <c r="E23" s="9"/>
      <c r="F23" s="9"/>
      <c r="G23" s="9"/>
    </row>
    <row r="24" spans="1:7" x14ac:dyDescent="0.25">
      <c r="A24" s="2"/>
      <c r="B24" s="7" t="s">
        <v>67</v>
      </c>
      <c r="C24" s="6"/>
      <c r="D24" s="6"/>
      <c r="E24" s="6"/>
      <c r="F24" s="6"/>
      <c r="G24" s="6"/>
    </row>
    <row r="25" spans="1:7" x14ac:dyDescent="0.25">
      <c r="A25" s="2">
        <v>15</v>
      </c>
      <c r="B25" s="6" t="s">
        <v>22</v>
      </c>
      <c r="C25" s="6" t="s">
        <v>21</v>
      </c>
      <c r="D25" s="6" t="s">
        <v>78</v>
      </c>
      <c r="E25" s="6">
        <v>154.5</v>
      </c>
      <c r="F25" s="6">
        <f>E25/230*100</f>
        <v>67.173913043478265</v>
      </c>
      <c r="G25" s="6"/>
    </row>
    <row r="26" spans="1:7" x14ac:dyDescent="0.25">
      <c r="A26" s="2">
        <v>33</v>
      </c>
      <c r="B26" s="6" t="s">
        <v>24</v>
      </c>
      <c r="C26" s="6" t="s">
        <v>23</v>
      </c>
      <c r="D26" s="6" t="s">
        <v>25</v>
      </c>
      <c r="E26" s="6">
        <v>146</v>
      </c>
      <c r="F26" s="6">
        <f t="shared" ref="F26:F30" si="0">E26/230*100</f>
        <v>63.478260869565219</v>
      </c>
      <c r="G26" s="6"/>
    </row>
    <row r="27" spans="1:7" x14ac:dyDescent="0.25">
      <c r="A27" s="2">
        <v>39</v>
      </c>
      <c r="B27" s="6" t="s">
        <v>85</v>
      </c>
      <c r="C27" s="6" t="s">
        <v>26</v>
      </c>
      <c r="D27" s="6" t="s">
        <v>80</v>
      </c>
      <c r="E27" s="6">
        <v>123.5</v>
      </c>
      <c r="F27" s="6">
        <f t="shared" si="0"/>
        <v>53.695652173913047</v>
      </c>
      <c r="G27" s="6"/>
    </row>
    <row r="28" spans="1:7" x14ac:dyDescent="0.25">
      <c r="A28" s="2">
        <v>28</v>
      </c>
      <c r="B28" s="6" t="s">
        <v>28</v>
      </c>
      <c r="C28" s="6" t="s">
        <v>27</v>
      </c>
      <c r="D28" s="6" t="s">
        <v>29</v>
      </c>
      <c r="E28" s="6">
        <v>151.5</v>
      </c>
      <c r="F28" s="6">
        <f t="shared" si="0"/>
        <v>65.869565217391298</v>
      </c>
      <c r="G28" s="6"/>
    </row>
    <row r="29" spans="1:7" x14ac:dyDescent="0.25">
      <c r="A29" s="2">
        <v>16</v>
      </c>
      <c r="B29" s="6" t="s">
        <v>33</v>
      </c>
      <c r="C29" s="6" t="s">
        <v>32</v>
      </c>
      <c r="D29" s="6" t="s">
        <v>78</v>
      </c>
      <c r="E29" s="6">
        <v>145</v>
      </c>
      <c r="F29" s="6">
        <f t="shared" si="0"/>
        <v>63.04347826086957</v>
      </c>
      <c r="G29" s="6"/>
    </row>
    <row r="30" spans="1:7" x14ac:dyDescent="0.25">
      <c r="A30" s="2">
        <v>41</v>
      </c>
      <c r="B30" s="6" t="s">
        <v>35</v>
      </c>
      <c r="C30" s="6" t="s">
        <v>34</v>
      </c>
      <c r="D30" s="6" t="s">
        <v>29</v>
      </c>
      <c r="E30" s="6">
        <v>157.6</v>
      </c>
      <c r="F30" s="6">
        <f t="shared" si="0"/>
        <v>68.521739130434781</v>
      </c>
      <c r="G30" s="6"/>
    </row>
    <row r="31" spans="1:7" x14ac:dyDescent="0.25">
      <c r="A31" s="4"/>
      <c r="B31" s="9"/>
      <c r="C31" s="9"/>
      <c r="D31" s="9"/>
      <c r="E31" s="9"/>
      <c r="F31" s="9"/>
      <c r="G31" s="9"/>
    </row>
    <row r="32" spans="1:7" x14ac:dyDescent="0.25">
      <c r="A32" s="2"/>
      <c r="B32" s="7" t="s">
        <v>68</v>
      </c>
      <c r="C32" s="6" t="s">
        <v>4</v>
      </c>
      <c r="D32" s="6"/>
      <c r="E32" s="6"/>
      <c r="F32" s="6"/>
      <c r="G32" s="6"/>
    </row>
    <row r="33" spans="1:7" x14ac:dyDescent="0.25">
      <c r="A33" s="2">
        <v>44</v>
      </c>
      <c r="B33" s="6" t="s">
        <v>31</v>
      </c>
      <c r="C33" s="6" t="s">
        <v>30</v>
      </c>
      <c r="D33" s="6" t="s">
        <v>29</v>
      </c>
      <c r="E33" s="6">
        <v>146.5</v>
      </c>
      <c r="F33" s="6">
        <f>E33/220*100</f>
        <v>66.590909090909093</v>
      </c>
      <c r="G33" s="6"/>
    </row>
    <row r="34" spans="1:7" x14ac:dyDescent="0.25">
      <c r="A34" s="2">
        <v>17</v>
      </c>
      <c r="B34" s="6" t="s">
        <v>37</v>
      </c>
      <c r="C34" s="6" t="s">
        <v>36</v>
      </c>
      <c r="D34" s="6" t="s">
        <v>78</v>
      </c>
      <c r="E34" s="6"/>
      <c r="F34" s="6">
        <f t="shared" ref="F34:F44" si="1">E34/220*100</f>
        <v>0</v>
      </c>
      <c r="G34" s="6"/>
    </row>
    <row r="35" spans="1:7" x14ac:dyDescent="0.25">
      <c r="A35" s="2">
        <v>21</v>
      </c>
      <c r="B35" s="6" t="s">
        <v>39</v>
      </c>
      <c r="C35" s="6" t="s">
        <v>38</v>
      </c>
      <c r="D35" s="6" t="s">
        <v>79</v>
      </c>
      <c r="E35" s="6">
        <v>153.5</v>
      </c>
      <c r="F35" s="6">
        <f t="shared" si="1"/>
        <v>69.77272727272728</v>
      </c>
      <c r="G35" s="6"/>
    </row>
    <row r="36" spans="1:7" x14ac:dyDescent="0.25">
      <c r="A36" s="2">
        <v>23</v>
      </c>
      <c r="B36" s="6" t="s">
        <v>41</v>
      </c>
      <c r="C36" s="6" t="s">
        <v>40</v>
      </c>
      <c r="D36" s="6" t="s">
        <v>79</v>
      </c>
      <c r="E36" s="6">
        <v>138</v>
      </c>
      <c r="F36" s="6">
        <f t="shared" si="1"/>
        <v>62.727272727272734</v>
      </c>
      <c r="G36" s="6"/>
    </row>
    <row r="37" spans="1:7" x14ac:dyDescent="0.25">
      <c r="A37" s="2">
        <v>9</v>
      </c>
      <c r="B37" s="6" t="s">
        <v>86</v>
      </c>
      <c r="C37" s="6" t="s">
        <v>87</v>
      </c>
      <c r="D37" s="11" t="s">
        <v>80</v>
      </c>
      <c r="E37" s="11">
        <v>143</v>
      </c>
      <c r="F37" s="10">
        <f t="shared" si="1"/>
        <v>65</v>
      </c>
      <c r="G37" s="11"/>
    </row>
    <row r="38" spans="1:7" x14ac:dyDescent="0.25">
      <c r="A38" s="2">
        <v>24</v>
      </c>
      <c r="B38" s="6" t="s">
        <v>17</v>
      </c>
      <c r="C38" s="6" t="s">
        <v>16</v>
      </c>
      <c r="D38" s="6" t="s">
        <v>80</v>
      </c>
      <c r="E38" s="6">
        <v>139.5</v>
      </c>
      <c r="F38" s="10">
        <f t="shared" si="1"/>
        <v>63.409090909090907</v>
      </c>
      <c r="G38" s="6"/>
    </row>
    <row r="39" spans="1:7" x14ac:dyDescent="0.25">
      <c r="A39" s="2">
        <v>25</v>
      </c>
      <c r="B39" s="6" t="s">
        <v>43</v>
      </c>
      <c r="C39" s="6" t="s">
        <v>42</v>
      </c>
      <c r="D39" s="6" t="s">
        <v>80</v>
      </c>
      <c r="E39" s="6">
        <v>149.5</v>
      </c>
      <c r="F39" s="10">
        <f t="shared" si="1"/>
        <v>67.954545454545453</v>
      </c>
      <c r="G39" s="6"/>
    </row>
    <row r="40" spans="1:7" x14ac:dyDescent="0.25">
      <c r="A40" s="2">
        <v>36</v>
      </c>
      <c r="B40" s="6" t="s">
        <v>45</v>
      </c>
      <c r="C40" s="6" t="s">
        <v>44</v>
      </c>
      <c r="D40" s="6" t="s">
        <v>83</v>
      </c>
      <c r="E40" s="6">
        <v>155.5</v>
      </c>
      <c r="F40" s="10">
        <f t="shared" si="1"/>
        <v>70.681818181818173</v>
      </c>
      <c r="G40" s="6"/>
    </row>
    <row r="41" spans="1:7" x14ac:dyDescent="0.25">
      <c r="A41" s="2">
        <v>37</v>
      </c>
      <c r="B41" s="6" t="s">
        <v>47</v>
      </c>
      <c r="C41" s="6" t="s">
        <v>46</v>
      </c>
      <c r="D41" s="6" t="s">
        <v>25</v>
      </c>
      <c r="E41" s="6">
        <v>145.5</v>
      </c>
      <c r="F41" s="10">
        <f t="shared" si="1"/>
        <v>66.13636363636364</v>
      </c>
      <c r="G41" s="6"/>
    </row>
    <row r="42" spans="1:7" x14ac:dyDescent="0.25">
      <c r="A42" s="2">
        <v>38</v>
      </c>
      <c r="B42" s="6" t="s">
        <v>49</v>
      </c>
      <c r="C42" s="6" t="s">
        <v>48</v>
      </c>
      <c r="D42" s="6" t="s">
        <v>83</v>
      </c>
      <c r="E42" s="6">
        <v>146.5</v>
      </c>
      <c r="F42" s="10">
        <f t="shared" si="1"/>
        <v>66.590909090909093</v>
      </c>
      <c r="G42" s="6"/>
    </row>
    <row r="43" spans="1:7" x14ac:dyDescent="0.25">
      <c r="A43" s="2">
        <v>46</v>
      </c>
      <c r="B43" s="6" t="s">
        <v>19</v>
      </c>
      <c r="C43" s="6" t="s">
        <v>18</v>
      </c>
      <c r="D43" s="6" t="s">
        <v>82</v>
      </c>
      <c r="E43" s="6">
        <v>143.5</v>
      </c>
      <c r="F43" s="10">
        <f t="shared" si="1"/>
        <v>65.22727272727272</v>
      </c>
      <c r="G43" s="6"/>
    </row>
    <row r="44" spans="1:7" x14ac:dyDescent="0.25">
      <c r="A44" s="2">
        <v>14</v>
      </c>
      <c r="B44" s="6" t="s">
        <v>51</v>
      </c>
      <c r="C44" s="6" t="s">
        <v>50</v>
      </c>
      <c r="D44" s="8" t="s">
        <v>78</v>
      </c>
      <c r="E44" s="8">
        <v>148.5</v>
      </c>
      <c r="F44" s="10">
        <f t="shared" si="1"/>
        <v>67.5</v>
      </c>
      <c r="G44" s="6"/>
    </row>
    <row r="45" spans="1:7" x14ac:dyDescent="0.25">
      <c r="A45" s="4"/>
      <c r="B45" s="9"/>
      <c r="C45" s="9"/>
      <c r="D45" s="9"/>
      <c r="E45" s="9"/>
      <c r="F45" s="9"/>
      <c r="G45" s="9"/>
    </row>
    <row r="46" spans="1:7" x14ac:dyDescent="0.25">
      <c r="A46" s="2"/>
      <c r="B46" s="7" t="s">
        <v>69</v>
      </c>
      <c r="C46" s="6" t="s">
        <v>4</v>
      </c>
      <c r="D46" s="6"/>
      <c r="E46" s="6"/>
      <c r="F46" s="6"/>
      <c r="G46" s="6"/>
    </row>
    <row r="47" spans="1:7" x14ac:dyDescent="0.25">
      <c r="A47" s="2">
        <v>19</v>
      </c>
      <c r="B47" s="6" t="s">
        <v>93</v>
      </c>
      <c r="C47" s="6" t="s">
        <v>52</v>
      </c>
      <c r="D47" s="6" t="s">
        <v>79</v>
      </c>
      <c r="E47" s="6">
        <v>164.5</v>
      </c>
      <c r="F47" s="6">
        <f>E47/260*100</f>
        <v>63.269230769230766</v>
      </c>
      <c r="G47" s="6"/>
    </row>
    <row r="48" spans="1:7" x14ac:dyDescent="0.25">
      <c r="A48" s="2">
        <v>27</v>
      </c>
      <c r="B48" s="6" t="s">
        <v>54</v>
      </c>
      <c r="C48" s="6" t="s">
        <v>53</v>
      </c>
      <c r="D48" s="6" t="s">
        <v>82</v>
      </c>
      <c r="E48" s="6">
        <v>178</v>
      </c>
      <c r="F48" s="6">
        <f t="shared" ref="F48" si="2">E48/260*100</f>
        <v>68.461538461538467</v>
      </c>
      <c r="G48" s="6"/>
    </row>
    <row r="49" spans="1:7" x14ac:dyDescent="0.25">
      <c r="A49" s="2">
        <v>9</v>
      </c>
      <c r="B49" s="6" t="s">
        <v>19</v>
      </c>
      <c r="C49" s="6" t="s">
        <v>81</v>
      </c>
      <c r="D49" s="6" t="s">
        <v>82</v>
      </c>
      <c r="E49" s="6">
        <v>153.5</v>
      </c>
      <c r="F49" s="6">
        <v>59.03</v>
      </c>
      <c r="G49" s="6"/>
    </row>
    <row r="50" spans="1:7" x14ac:dyDescent="0.25">
      <c r="A50" s="4"/>
      <c r="B50" s="9"/>
      <c r="C50" s="9"/>
      <c r="D50" s="9"/>
      <c r="E50" s="9"/>
      <c r="F50" s="9"/>
      <c r="G50" s="9"/>
    </row>
    <row r="51" spans="1:7" x14ac:dyDescent="0.25">
      <c r="A51" s="2"/>
      <c r="B51" s="7" t="s">
        <v>70</v>
      </c>
      <c r="C51" s="6"/>
      <c r="D51" s="6"/>
      <c r="E51" s="6"/>
      <c r="F51" s="6"/>
      <c r="G51" s="6"/>
    </row>
    <row r="52" spans="1:7" x14ac:dyDescent="0.25">
      <c r="A52" s="2">
        <v>36</v>
      </c>
      <c r="B52" s="6" t="s">
        <v>45</v>
      </c>
      <c r="C52" s="6" t="s">
        <v>44</v>
      </c>
      <c r="D52" s="6" t="s">
        <v>84</v>
      </c>
      <c r="E52" s="6">
        <v>174</v>
      </c>
      <c r="F52" s="6">
        <v>75.650000000000006</v>
      </c>
      <c r="G52" s="6">
        <v>1</v>
      </c>
    </row>
    <row r="53" spans="1:7" x14ac:dyDescent="0.25">
      <c r="A53" s="2">
        <v>29</v>
      </c>
      <c r="B53" s="6" t="s">
        <v>55</v>
      </c>
      <c r="C53" s="6" t="s">
        <v>27</v>
      </c>
      <c r="D53" s="6"/>
      <c r="E53" s="6">
        <v>170.5</v>
      </c>
      <c r="F53" s="6">
        <v>74.13</v>
      </c>
      <c r="G53" s="6">
        <v>1</v>
      </c>
    </row>
    <row r="54" spans="1:7" x14ac:dyDescent="0.25">
      <c r="A54" s="2">
        <v>33</v>
      </c>
      <c r="B54" s="6" t="s">
        <v>24</v>
      </c>
      <c r="C54" s="6" t="s">
        <v>23</v>
      </c>
      <c r="D54" s="6"/>
      <c r="E54" s="6">
        <v>163</v>
      </c>
      <c r="F54" s="6">
        <v>70.86</v>
      </c>
      <c r="G54" s="6">
        <v>2</v>
      </c>
    </row>
    <row r="55" spans="1:7" x14ac:dyDescent="0.25">
      <c r="A55" s="2">
        <v>28</v>
      </c>
      <c r="B55" s="6" t="s">
        <v>28</v>
      </c>
      <c r="C55" s="6" t="s">
        <v>27</v>
      </c>
      <c r="D55" s="6"/>
      <c r="E55" s="6">
        <v>157</v>
      </c>
      <c r="F55" s="6">
        <v>68.260000000000005</v>
      </c>
      <c r="G55" s="6">
        <v>3</v>
      </c>
    </row>
    <row r="56" spans="1:7" x14ac:dyDescent="0.25">
      <c r="A56" s="2">
        <v>31</v>
      </c>
      <c r="B56" s="6" t="s">
        <v>57</v>
      </c>
      <c r="C56" s="6" t="s">
        <v>56</v>
      </c>
      <c r="D56" s="6"/>
      <c r="E56" s="6">
        <v>155</v>
      </c>
      <c r="F56" s="6">
        <v>67.39</v>
      </c>
      <c r="G56" s="6">
        <v>4</v>
      </c>
    </row>
    <row r="57" spans="1:7" x14ac:dyDescent="0.25">
      <c r="A57" s="4"/>
      <c r="B57" s="9"/>
      <c r="C57" s="9"/>
      <c r="D57" s="9"/>
      <c r="E57" s="9"/>
      <c r="F57" s="9"/>
      <c r="G57" s="9"/>
    </row>
    <row r="58" spans="1:7" x14ac:dyDescent="0.25">
      <c r="A58" s="2"/>
      <c r="B58" s="7" t="s">
        <v>71</v>
      </c>
      <c r="C58" s="6"/>
      <c r="D58" s="6"/>
      <c r="E58" s="6"/>
      <c r="F58" s="6"/>
      <c r="G58" s="6"/>
    </row>
    <row r="59" spans="1:7" x14ac:dyDescent="0.25">
      <c r="A59" s="2">
        <v>33</v>
      </c>
      <c r="B59" s="6" t="s">
        <v>24</v>
      </c>
      <c r="C59" s="6" t="s">
        <v>23</v>
      </c>
      <c r="D59" s="6"/>
      <c r="E59" s="6">
        <v>183.5</v>
      </c>
      <c r="F59" s="6">
        <v>70.569999999999993</v>
      </c>
      <c r="G59" s="6">
        <v>1</v>
      </c>
    </row>
    <row r="60" spans="1:7" x14ac:dyDescent="0.25">
      <c r="A60" s="2">
        <v>32</v>
      </c>
      <c r="B60" s="6" t="s">
        <v>59</v>
      </c>
      <c r="C60" s="6" t="s">
        <v>58</v>
      </c>
      <c r="D60" s="6"/>
      <c r="E60" s="6">
        <v>183.1</v>
      </c>
      <c r="F60" s="6">
        <v>70.42</v>
      </c>
      <c r="G60" s="6">
        <v>2</v>
      </c>
    </row>
    <row r="61" spans="1:7" x14ac:dyDescent="0.25">
      <c r="A61" s="2">
        <v>14</v>
      </c>
      <c r="B61" s="6" t="s">
        <v>51</v>
      </c>
      <c r="C61" s="6" t="s">
        <v>50</v>
      </c>
      <c r="D61" s="6"/>
      <c r="E61" s="6">
        <v>176.5</v>
      </c>
      <c r="F61" s="6">
        <v>67.88</v>
      </c>
      <c r="G61" s="6">
        <v>3</v>
      </c>
    </row>
    <row r="62" spans="1:7" x14ac:dyDescent="0.25">
      <c r="A62" s="2">
        <v>23</v>
      </c>
      <c r="B62" s="6" t="s">
        <v>41</v>
      </c>
      <c r="C62" s="6" t="s">
        <v>40</v>
      </c>
      <c r="D62" s="6"/>
      <c r="E62" s="6">
        <v>174</v>
      </c>
      <c r="F62" s="6">
        <v>66.92</v>
      </c>
      <c r="G62" s="6">
        <v>4</v>
      </c>
    </row>
    <row r="63" spans="1:7" x14ac:dyDescent="0.25">
      <c r="A63" s="2">
        <v>18</v>
      </c>
      <c r="B63" s="6" t="s">
        <v>61</v>
      </c>
      <c r="C63" s="6" t="s">
        <v>60</v>
      </c>
      <c r="D63" s="6"/>
      <c r="E63" s="6">
        <v>171.5</v>
      </c>
      <c r="F63" s="6">
        <v>65.959999999999994</v>
      </c>
      <c r="G63" s="6">
        <v>5</v>
      </c>
    </row>
    <row r="64" spans="1:7" x14ac:dyDescent="0.25">
      <c r="A64" s="2">
        <v>42</v>
      </c>
      <c r="B64" s="6" t="s">
        <v>31</v>
      </c>
      <c r="C64" s="6" t="s">
        <v>34</v>
      </c>
      <c r="D64" s="6"/>
      <c r="E64" s="6">
        <v>165</v>
      </c>
      <c r="F64" s="6">
        <f>E64/260*100</f>
        <v>63.46153846153846</v>
      </c>
      <c r="G64" s="6">
        <v>6</v>
      </c>
    </row>
    <row r="65" spans="1:7" x14ac:dyDescent="0.25">
      <c r="A65" s="2">
        <v>22</v>
      </c>
      <c r="B65" s="6" t="s">
        <v>63</v>
      </c>
      <c r="C65" s="6" t="s">
        <v>62</v>
      </c>
      <c r="D65" s="6"/>
      <c r="E65" s="6">
        <v>157</v>
      </c>
      <c r="F65" s="6">
        <v>60.38</v>
      </c>
      <c r="G65" s="6"/>
    </row>
    <row r="66" spans="1:7" x14ac:dyDescent="0.25">
      <c r="A66" s="4"/>
      <c r="B66" s="9"/>
      <c r="C66" s="9"/>
      <c r="D66" s="9"/>
      <c r="E66" s="9"/>
      <c r="F66" s="9"/>
      <c r="G66" s="9"/>
    </row>
    <row r="67" spans="1:7" x14ac:dyDescent="0.25">
      <c r="A67" s="2"/>
      <c r="B67" s="7" t="s">
        <v>72</v>
      </c>
      <c r="C67" s="6"/>
      <c r="D67" s="6"/>
      <c r="E67" s="6"/>
      <c r="F67" s="6"/>
      <c r="G67" s="6"/>
    </row>
    <row r="68" spans="1:7" x14ac:dyDescent="0.25">
      <c r="A68" s="2">
        <v>27</v>
      </c>
      <c r="B68" s="6" t="s">
        <v>54</v>
      </c>
      <c r="C68" s="6" t="s">
        <v>53</v>
      </c>
      <c r="D68" s="6"/>
      <c r="E68" s="6">
        <v>166.5</v>
      </c>
      <c r="F68" s="6">
        <v>69.37</v>
      </c>
      <c r="G68" s="6">
        <v>1</v>
      </c>
    </row>
    <row r="70" spans="1:7" x14ac:dyDescent="0.25">
      <c r="A70" s="3">
        <v>1</v>
      </c>
      <c r="B70" s="6" t="s">
        <v>25</v>
      </c>
    </row>
    <row r="71" spans="1:7" x14ac:dyDescent="0.25">
      <c r="A71" s="3">
        <v>2</v>
      </c>
      <c r="B71" s="6" t="s">
        <v>29</v>
      </c>
    </row>
    <row r="72" spans="1:7" x14ac:dyDescent="0.25">
      <c r="A72" s="3">
        <v>3</v>
      </c>
      <c r="B72" s="6" t="s">
        <v>78</v>
      </c>
    </row>
    <row r="73" spans="1:7" x14ac:dyDescent="0.25">
      <c r="A73" s="3">
        <v>4</v>
      </c>
      <c r="B73" s="6" t="s">
        <v>80</v>
      </c>
    </row>
    <row r="74" spans="1:7" x14ac:dyDescent="0.25">
      <c r="A74" s="3">
        <v>5</v>
      </c>
      <c r="B74" s="6" t="s">
        <v>79</v>
      </c>
    </row>
    <row r="75" spans="1:7" x14ac:dyDescent="0.25">
      <c r="A75" s="3">
        <v>6</v>
      </c>
      <c r="B75" s="6" t="s">
        <v>82</v>
      </c>
    </row>
  </sheetData>
  <sortState ref="A59:F65">
    <sortCondition descending="1" ref="F59:F6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opLeftCell="AO6" workbookViewId="0">
      <selection activeCell="BF18" sqref="BF18:BF22"/>
    </sheetView>
  </sheetViews>
  <sheetFormatPr defaultRowHeight="15" x14ac:dyDescent="0.25"/>
  <sheetData>
    <row r="1" spans="1:58" x14ac:dyDescent="0.25">
      <c r="A1">
        <v>45</v>
      </c>
      <c r="B1">
        <v>40</v>
      </c>
      <c r="C1">
        <v>26</v>
      </c>
      <c r="D1">
        <v>20</v>
      </c>
      <c r="E1">
        <v>30</v>
      </c>
      <c r="F1">
        <v>45</v>
      </c>
      <c r="G1">
        <v>43</v>
      </c>
      <c r="H1">
        <v>40</v>
      </c>
      <c r="I1">
        <v>20</v>
      </c>
      <c r="J1">
        <v>43</v>
      </c>
      <c r="K1">
        <v>8</v>
      </c>
      <c r="M1">
        <v>34</v>
      </c>
      <c r="N1">
        <v>35</v>
      </c>
      <c r="O1">
        <v>46</v>
      </c>
      <c r="P1">
        <v>24</v>
      </c>
      <c r="Q1">
        <v>334</v>
      </c>
      <c r="S1">
        <v>39</v>
      </c>
      <c r="T1">
        <v>33</v>
      </c>
      <c r="U1">
        <v>28</v>
      </c>
      <c r="V1">
        <v>16</v>
      </c>
      <c r="W1">
        <v>41</v>
      </c>
      <c r="X1">
        <v>15</v>
      </c>
      <c r="AA1">
        <v>44</v>
      </c>
      <c r="AB1">
        <v>25</v>
      </c>
      <c r="AC1">
        <v>24</v>
      </c>
      <c r="AD1">
        <v>9</v>
      </c>
      <c r="AE1">
        <v>23</v>
      </c>
      <c r="AF1">
        <v>21</v>
      </c>
      <c r="AG1">
        <v>9</v>
      </c>
      <c r="AH1">
        <v>38</v>
      </c>
      <c r="AI1">
        <v>37</v>
      </c>
      <c r="AJ1">
        <v>36</v>
      </c>
      <c r="AK1">
        <v>14</v>
      </c>
      <c r="AM1">
        <v>19</v>
      </c>
      <c r="AN1">
        <v>9</v>
      </c>
      <c r="AO1">
        <v>27</v>
      </c>
      <c r="AQ1">
        <v>28</v>
      </c>
      <c r="AR1">
        <v>36</v>
      </c>
      <c r="AS1">
        <v>29</v>
      </c>
      <c r="AT1">
        <v>31</v>
      </c>
      <c r="AU1">
        <v>33</v>
      </c>
      <c r="AW1">
        <v>14</v>
      </c>
      <c r="AX1">
        <v>32</v>
      </c>
      <c r="AY1">
        <v>14</v>
      </c>
      <c r="AZ1">
        <v>18</v>
      </c>
      <c r="BA1">
        <v>22</v>
      </c>
      <c r="BB1">
        <v>23</v>
      </c>
      <c r="BC1">
        <v>33</v>
      </c>
      <c r="BD1">
        <v>42</v>
      </c>
      <c r="BF1">
        <v>27</v>
      </c>
    </row>
    <row r="2" spans="1:58" x14ac:dyDescent="0.25">
      <c r="A2">
        <v>5</v>
      </c>
      <c r="B2">
        <v>6</v>
      </c>
      <c r="C2">
        <v>6</v>
      </c>
      <c r="D2">
        <v>7</v>
      </c>
      <c r="E2">
        <v>6.5</v>
      </c>
      <c r="F2">
        <v>6</v>
      </c>
      <c r="G2">
        <v>5.5</v>
      </c>
      <c r="H2">
        <v>6</v>
      </c>
      <c r="I2">
        <v>7.5</v>
      </c>
      <c r="J2">
        <v>4</v>
      </c>
      <c r="K2">
        <v>8</v>
      </c>
      <c r="M2">
        <v>7</v>
      </c>
      <c r="N2">
        <v>7</v>
      </c>
      <c r="O2">
        <v>6.5</v>
      </c>
      <c r="P2">
        <v>6</v>
      </c>
      <c r="Q2">
        <v>6.5</v>
      </c>
      <c r="S2">
        <v>4</v>
      </c>
      <c r="T2">
        <v>6.5</v>
      </c>
      <c r="U2">
        <v>6</v>
      </c>
      <c r="V2">
        <v>6.5</v>
      </c>
      <c r="W2">
        <v>8</v>
      </c>
      <c r="X2">
        <v>7</v>
      </c>
      <c r="AA2">
        <v>6.5</v>
      </c>
      <c r="AB2">
        <v>7</v>
      </c>
      <c r="AC2">
        <v>7</v>
      </c>
      <c r="AD2">
        <v>6.5</v>
      </c>
      <c r="AE2">
        <v>7</v>
      </c>
      <c r="AF2">
        <v>6.5</v>
      </c>
      <c r="AG2">
        <v>7</v>
      </c>
      <c r="AH2">
        <v>7</v>
      </c>
      <c r="AI2">
        <v>6</v>
      </c>
      <c r="AJ2">
        <v>7</v>
      </c>
      <c r="AK2">
        <v>6.5</v>
      </c>
      <c r="AM2">
        <v>6.5</v>
      </c>
      <c r="AN2">
        <v>6.5</v>
      </c>
      <c r="AO2">
        <v>6.5</v>
      </c>
      <c r="AQ2">
        <v>7</v>
      </c>
      <c r="AR2">
        <v>7</v>
      </c>
      <c r="AS2">
        <v>8</v>
      </c>
      <c r="AT2">
        <v>4</v>
      </c>
      <c r="AU2">
        <v>7</v>
      </c>
      <c r="AW2">
        <v>7</v>
      </c>
      <c r="AX2">
        <v>7</v>
      </c>
      <c r="AY2">
        <v>7</v>
      </c>
      <c r="AZ2">
        <v>7</v>
      </c>
      <c r="BA2">
        <v>7</v>
      </c>
      <c r="BB2">
        <v>7</v>
      </c>
      <c r="BC2">
        <v>7.5</v>
      </c>
      <c r="BD2">
        <v>6.5</v>
      </c>
      <c r="BF2">
        <v>7</v>
      </c>
    </row>
    <row r="3" spans="1:58" x14ac:dyDescent="0.25">
      <c r="A3">
        <v>5</v>
      </c>
      <c r="B3">
        <v>6</v>
      </c>
      <c r="C3">
        <v>6.5</v>
      </c>
      <c r="D3">
        <v>7</v>
      </c>
      <c r="E3">
        <v>7.5</v>
      </c>
      <c r="F3">
        <v>6.5</v>
      </c>
      <c r="G3">
        <v>6</v>
      </c>
      <c r="H3">
        <v>6</v>
      </c>
      <c r="I3">
        <v>6.5</v>
      </c>
      <c r="J3">
        <v>7.5</v>
      </c>
      <c r="K3">
        <v>7</v>
      </c>
      <c r="M3">
        <v>7.5</v>
      </c>
      <c r="N3">
        <v>7</v>
      </c>
      <c r="O3">
        <v>7</v>
      </c>
      <c r="P3">
        <v>6.5</v>
      </c>
      <c r="Q3">
        <v>7</v>
      </c>
      <c r="S3">
        <v>5</v>
      </c>
      <c r="T3">
        <v>7</v>
      </c>
      <c r="U3">
        <v>6.5</v>
      </c>
      <c r="V3">
        <v>7</v>
      </c>
      <c r="W3">
        <v>7.5</v>
      </c>
      <c r="X3">
        <v>7.5</v>
      </c>
      <c r="AA3">
        <v>7</v>
      </c>
      <c r="AB3">
        <v>7</v>
      </c>
      <c r="AC3">
        <v>6.5</v>
      </c>
      <c r="AD3">
        <v>6.5</v>
      </c>
      <c r="AE3">
        <v>5</v>
      </c>
      <c r="AF3">
        <v>7</v>
      </c>
      <c r="AG3">
        <v>7</v>
      </c>
      <c r="AH3">
        <v>7</v>
      </c>
      <c r="AI3">
        <v>7</v>
      </c>
      <c r="AJ3">
        <v>7.5</v>
      </c>
      <c r="AK3">
        <v>7</v>
      </c>
      <c r="AM3">
        <v>6</v>
      </c>
      <c r="AN3">
        <v>6</v>
      </c>
      <c r="AO3">
        <v>6.5</v>
      </c>
      <c r="AQ3">
        <v>7</v>
      </c>
      <c r="AR3">
        <v>8</v>
      </c>
      <c r="AS3">
        <v>8</v>
      </c>
      <c r="AT3">
        <v>7.5</v>
      </c>
      <c r="AU3">
        <v>7</v>
      </c>
      <c r="AW3">
        <v>7</v>
      </c>
      <c r="AX3">
        <v>7.6</v>
      </c>
      <c r="AY3">
        <v>7</v>
      </c>
      <c r="AZ3">
        <v>6.5</v>
      </c>
      <c r="BA3">
        <v>7</v>
      </c>
      <c r="BB3">
        <v>6.5</v>
      </c>
      <c r="BC3">
        <v>7.5</v>
      </c>
      <c r="BD3">
        <v>6</v>
      </c>
      <c r="BF3">
        <v>7.5</v>
      </c>
    </row>
    <row r="4" spans="1:58" x14ac:dyDescent="0.25">
      <c r="A4">
        <v>6.5</v>
      </c>
      <c r="B4">
        <v>6.5</v>
      </c>
      <c r="C4">
        <v>6</v>
      </c>
      <c r="D4">
        <v>6.5</v>
      </c>
      <c r="E4">
        <v>7.5</v>
      </c>
      <c r="F4">
        <v>6.5</v>
      </c>
      <c r="G4">
        <v>5</v>
      </c>
      <c r="H4">
        <v>6.5</v>
      </c>
      <c r="I4">
        <v>7</v>
      </c>
      <c r="J4">
        <v>7</v>
      </c>
      <c r="K4">
        <v>7</v>
      </c>
      <c r="M4">
        <v>7.5</v>
      </c>
      <c r="N4">
        <v>7.5</v>
      </c>
      <c r="O4">
        <v>6.5</v>
      </c>
      <c r="P4">
        <v>7</v>
      </c>
      <c r="Q4">
        <v>6.5</v>
      </c>
      <c r="S4">
        <v>5</v>
      </c>
      <c r="T4">
        <v>6</v>
      </c>
      <c r="U4">
        <v>6.5</v>
      </c>
      <c r="V4">
        <v>6</v>
      </c>
      <c r="W4">
        <v>6.5</v>
      </c>
      <c r="X4">
        <v>5</v>
      </c>
      <c r="AA4">
        <v>7</v>
      </c>
      <c r="AB4">
        <v>7</v>
      </c>
      <c r="AC4">
        <v>6.5</v>
      </c>
      <c r="AD4">
        <v>6.5</v>
      </c>
      <c r="AE4">
        <v>6.5</v>
      </c>
      <c r="AF4">
        <v>7</v>
      </c>
      <c r="AG4">
        <v>7.5</v>
      </c>
      <c r="AH4">
        <v>7</v>
      </c>
      <c r="AI4">
        <v>7</v>
      </c>
      <c r="AJ4">
        <v>7.5</v>
      </c>
      <c r="AK4">
        <v>6.5</v>
      </c>
      <c r="AM4">
        <v>5</v>
      </c>
      <c r="AN4">
        <v>6.5</v>
      </c>
      <c r="AO4">
        <v>6</v>
      </c>
      <c r="AQ4">
        <v>7</v>
      </c>
      <c r="AR4">
        <v>7.5</v>
      </c>
      <c r="AS4">
        <v>7</v>
      </c>
      <c r="AT4">
        <v>6.5</v>
      </c>
      <c r="AU4">
        <v>7.5</v>
      </c>
      <c r="AW4">
        <v>7</v>
      </c>
      <c r="AX4">
        <v>6.5</v>
      </c>
      <c r="AY4">
        <v>7</v>
      </c>
      <c r="AZ4">
        <v>6.5</v>
      </c>
      <c r="BA4">
        <v>6</v>
      </c>
      <c r="BB4">
        <v>7</v>
      </c>
      <c r="BC4">
        <v>7</v>
      </c>
      <c r="BD4">
        <v>6</v>
      </c>
      <c r="BF4">
        <v>7.5</v>
      </c>
    </row>
    <row r="5" spans="1:58" x14ac:dyDescent="0.25">
      <c r="A5">
        <v>6.5</v>
      </c>
      <c r="B5">
        <v>6.5</v>
      </c>
      <c r="C5">
        <v>6.5</v>
      </c>
      <c r="D5">
        <v>6.5</v>
      </c>
      <c r="E5">
        <v>7</v>
      </c>
      <c r="F5">
        <v>6.5</v>
      </c>
      <c r="G5">
        <v>6.5</v>
      </c>
      <c r="H5">
        <v>7</v>
      </c>
      <c r="I5">
        <v>7</v>
      </c>
      <c r="J5">
        <v>7</v>
      </c>
      <c r="K5">
        <v>6.5</v>
      </c>
      <c r="M5">
        <v>7.5</v>
      </c>
      <c r="N5">
        <v>7.5</v>
      </c>
      <c r="O5">
        <v>7</v>
      </c>
      <c r="P5">
        <v>7</v>
      </c>
      <c r="Q5">
        <v>7</v>
      </c>
      <c r="S5">
        <v>5</v>
      </c>
      <c r="T5">
        <v>6.5</v>
      </c>
      <c r="U5">
        <v>6</v>
      </c>
      <c r="V5">
        <v>6.5</v>
      </c>
      <c r="W5">
        <v>6</v>
      </c>
      <c r="X5">
        <v>6.5</v>
      </c>
      <c r="AA5">
        <v>7</v>
      </c>
      <c r="AB5">
        <v>7</v>
      </c>
      <c r="AC5">
        <v>7</v>
      </c>
      <c r="AD5">
        <v>6.5</v>
      </c>
      <c r="AE5">
        <v>6.5</v>
      </c>
      <c r="AF5">
        <v>7.5</v>
      </c>
      <c r="AG5">
        <v>7.5</v>
      </c>
      <c r="AH5">
        <v>7</v>
      </c>
      <c r="AI5">
        <v>6</v>
      </c>
      <c r="AJ5">
        <v>7.5</v>
      </c>
      <c r="AK5">
        <v>6.5</v>
      </c>
      <c r="AM5">
        <v>6</v>
      </c>
      <c r="AN5">
        <v>4</v>
      </c>
      <c r="AO5">
        <v>6</v>
      </c>
      <c r="AQ5">
        <v>7.5</v>
      </c>
      <c r="AR5">
        <v>8</v>
      </c>
      <c r="AS5">
        <v>6.5</v>
      </c>
      <c r="AT5">
        <v>7.5</v>
      </c>
      <c r="AU5">
        <v>7</v>
      </c>
      <c r="AW5">
        <v>6</v>
      </c>
      <c r="AX5">
        <v>6.5</v>
      </c>
      <c r="AY5">
        <v>6</v>
      </c>
      <c r="AZ5">
        <v>6.5</v>
      </c>
      <c r="BA5">
        <v>4</v>
      </c>
      <c r="BB5">
        <v>6.5</v>
      </c>
      <c r="BC5">
        <v>7</v>
      </c>
      <c r="BD5">
        <v>6</v>
      </c>
      <c r="BF5">
        <v>6.5</v>
      </c>
    </row>
    <row r="6" spans="1:58" x14ac:dyDescent="0.25">
      <c r="A6">
        <v>6</v>
      </c>
      <c r="B6">
        <v>7</v>
      </c>
      <c r="C6">
        <v>7</v>
      </c>
      <c r="D6">
        <v>6.5</v>
      </c>
      <c r="E6">
        <v>14</v>
      </c>
      <c r="F6">
        <v>12</v>
      </c>
      <c r="G6">
        <v>10</v>
      </c>
      <c r="H6">
        <v>12</v>
      </c>
      <c r="I6">
        <v>13</v>
      </c>
      <c r="J6">
        <v>12</v>
      </c>
      <c r="K6">
        <v>7</v>
      </c>
      <c r="M6">
        <v>7.5</v>
      </c>
      <c r="N6">
        <v>7.5</v>
      </c>
      <c r="O6">
        <v>7.5</v>
      </c>
      <c r="P6">
        <v>7.5</v>
      </c>
      <c r="Q6">
        <v>7</v>
      </c>
      <c r="S6">
        <v>5</v>
      </c>
      <c r="T6">
        <v>6</v>
      </c>
      <c r="U6">
        <v>7</v>
      </c>
      <c r="V6">
        <v>6</v>
      </c>
      <c r="W6">
        <v>7</v>
      </c>
      <c r="X6">
        <v>6.5</v>
      </c>
      <c r="AA6">
        <v>6.5</v>
      </c>
      <c r="AB6">
        <v>6.5</v>
      </c>
      <c r="AC6">
        <v>6</v>
      </c>
      <c r="AD6">
        <v>6.5</v>
      </c>
      <c r="AE6">
        <v>6.5</v>
      </c>
      <c r="AF6">
        <v>7</v>
      </c>
      <c r="AG6">
        <v>6.5</v>
      </c>
      <c r="AH6">
        <v>6.5</v>
      </c>
      <c r="AI6">
        <v>7.5</v>
      </c>
      <c r="AJ6">
        <v>7</v>
      </c>
      <c r="AK6">
        <v>7</v>
      </c>
      <c r="AM6">
        <v>6.5</v>
      </c>
      <c r="AN6">
        <v>6.5</v>
      </c>
      <c r="AO6">
        <v>7</v>
      </c>
      <c r="AQ6">
        <v>13</v>
      </c>
      <c r="AR6">
        <v>13</v>
      </c>
      <c r="AS6">
        <v>14</v>
      </c>
      <c r="AT6">
        <v>13</v>
      </c>
      <c r="AU6">
        <v>14</v>
      </c>
      <c r="AW6">
        <v>7</v>
      </c>
      <c r="AX6">
        <v>6.5</v>
      </c>
      <c r="AY6">
        <v>7</v>
      </c>
      <c r="AZ6">
        <v>6.5</v>
      </c>
      <c r="BA6">
        <v>6</v>
      </c>
      <c r="BB6">
        <v>7</v>
      </c>
      <c r="BC6">
        <v>6.5</v>
      </c>
      <c r="BD6">
        <v>5</v>
      </c>
      <c r="BF6">
        <v>7.5</v>
      </c>
    </row>
    <row r="7" spans="1:58" x14ac:dyDescent="0.25">
      <c r="A7">
        <v>6</v>
      </c>
      <c r="B7">
        <v>6.5</v>
      </c>
      <c r="C7">
        <v>6</v>
      </c>
      <c r="D7">
        <v>7</v>
      </c>
      <c r="E7">
        <v>7</v>
      </c>
      <c r="F7">
        <v>6</v>
      </c>
      <c r="G7">
        <v>5</v>
      </c>
      <c r="H7">
        <v>7</v>
      </c>
      <c r="I7">
        <v>6.5</v>
      </c>
      <c r="J7">
        <v>6</v>
      </c>
      <c r="K7">
        <v>7</v>
      </c>
      <c r="M7">
        <v>7.5</v>
      </c>
      <c r="N7">
        <v>7</v>
      </c>
      <c r="O7">
        <v>7</v>
      </c>
      <c r="P7">
        <v>7</v>
      </c>
      <c r="Q7">
        <v>5.5</v>
      </c>
      <c r="S7">
        <v>4</v>
      </c>
      <c r="T7">
        <v>6</v>
      </c>
      <c r="U7">
        <v>6.5</v>
      </c>
      <c r="V7">
        <v>6</v>
      </c>
      <c r="W7">
        <v>7.5</v>
      </c>
      <c r="X7">
        <v>7</v>
      </c>
      <c r="AA7">
        <v>6.5</v>
      </c>
      <c r="AB7">
        <v>7</v>
      </c>
      <c r="AC7">
        <v>5</v>
      </c>
      <c r="AD7">
        <v>6.5</v>
      </c>
      <c r="AE7">
        <v>5</v>
      </c>
      <c r="AF7">
        <v>7</v>
      </c>
      <c r="AG7">
        <v>7</v>
      </c>
      <c r="AH7">
        <v>5</v>
      </c>
      <c r="AI7">
        <v>5</v>
      </c>
      <c r="AJ7">
        <v>7.5</v>
      </c>
      <c r="AK7">
        <v>7</v>
      </c>
      <c r="AM7">
        <v>5</v>
      </c>
      <c r="AN7">
        <v>6</v>
      </c>
      <c r="AO7">
        <v>7</v>
      </c>
      <c r="AQ7">
        <v>7</v>
      </c>
      <c r="AR7">
        <v>8</v>
      </c>
      <c r="AS7">
        <v>7.5</v>
      </c>
      <c r="AT7">
        <v>7</v>
      </c>
      <c r="AU7">
        <v>7</v>
      </c>
      <c r="AW7">
        <v>7</v>
      </c>
      <c r="AX7">
        <v>7</v>
      </c>
      <c r="AY7">
        <v>7</v>
      </c>
      <c r="AZ7">
        <v>7</v>
      </c>
      <c r="BA7">
        <v>5</v>
      </c>
      <c r="BB7">
        <v>6</v>
      </c>
      <c r="BC7">
        <v>7.5</v>
      </c>
      <c r="BD7">
        <v>4</v>
      </c>
      <c r="BF7">
        <v>7</v>
      </c>
    </row>
    <row r="8" spans="1:58" x14ac:dyDescent="0.25">
      <c r="A8">
        <v>6</v>
      </c>
      <c r="B8">
        <v>7</v>
      </c>
      <c r="C8">
        <v>7</v>
      </c>
      <c r="D8">
        <v>7</v>
      </c>
      <c r="E8">
        <v>7.5</v>
      </c>
      <c r="F8">
        <v>6.5</v>
      </c>
      <c r="G8">
        <v>5.5</v>
      </c>
      <c r="H8">
        <v>6.5</v>
      </c>
      <c r="I8">
        <v>7</v>
      </c>
      <c r="J8">
        <v>7.5</v>
      </c>
      <c r="K8">
        <v>6.5</v>
      </c>
      <c r="M8">
        <v>5</v>
      </c>
      <c r="N8">
        <v>6.5</v>
      </c>
      <c r="O8">
        <v>6.5</v>
      </c>
      <c r="P8">
        <v>7.5</v>
      </c>
      <c r="Q8">
        <v>7</v>
      </c>
      <c r="S8">
        <v>6.5</v>
      </c>
      <c r="T8">
        <v>5.5</v>
      </c>
      <c r="U8">
        <v>7</v>
      </c>
      <c r="V8">
        <v>6.5</v>
      </c>
      <c r="W8">
        <v>8</v>
      </c>
      <c r="X8">
        <v>6.5</v>
      </c>
      <c r="AA8">
        <v>6</v>
      </c>
      <c r="AB8">
        <v>6</v>
      </c>
      <c r="AC8">
        <v>6.5</v>
      </c>
      <c r="AD8">
        <v>6.5</v>
      </c>
      <c r="AE8">
        <v>6</v>
      </c>
      <c r="AF8">
        <v>7</v>
      </c>
      <c r="AG8">
        <v>6</v>
      </c>
      <c r="AH8">
        <v>7</v>
      </c>
      <c r="AI8">
        <v>7.5</v>
      </c>
      <c r="AJ8">
        <v>7.5</v>
      </c>
      <c r="AK8">
        <v>7</v>
      </c>
      <c r="AM8">
        <v>6.5</v>
      </c>
      <c r="AN8">
        <v>5</v>
      </c>
      <c r="AO8">
        <v>7</v>
      </c>
      <c r="AQ8">
        <v>7</v>
      </c>
      <c r="AR8">
        <v>8</v>
      </c>
      <c r="AS8">
        <v>7.5</v>
      </c>
      <c r="AT8">
        <v>7</v>
      </c>
      <c r="AU8">
        <v>7</v>
      </c>
      <c r="AW8">
        <v>7</v>
      </c>
      <c r="AX8">
        <v>7</v>
      </c>
      <c r="AY8">
        <v>7</v>
      </c>
      <c r="AZ8">
        <v>6.5</v>
      </c>
      <c r="BA8">
        <v>4</v>
      </c>
      <c r="BB8">
        <v>6.5</v>
      </c>
      <c r="BC8">
        <v>7</v>
      </c>
      <c r="BD8">
        <v>6.5</v>
      </c>
      <c r="BF8">
        <v>6.5</v>
      </c>
    </row>
    <row r="9" spans="1:58" x14ac:dyDescent="0.25">
      <c r="A9">
        <v>13</v>
      </c>
      <c r="B9">
        <v>12</v>
      </c>
      <c r="C9">
        <v>10</v>
      </c>
      <c r="D9">
        <v>13</v>
      </c>
      <c r="E9">
        <v>7</v>
      </c>
      <c r="F9">
        <v>5</v>
      </c>
      <c r="G9">
        <v>5.5</v>
      </c>
      <c r="H9">
        <v>6</v>
      </c>
      <c r="I9">
        <v>6</v>
      </c>
      <c r="J9">
        <v>6</v>
      </c>
      <c r="K9">
        <v>14</v>
      </c>
      <c r="M9">
        <v>7</v>
      </c>
      <c r="N9">
        <v>13</v>
      </c>
      <c r="O9">
        <v>12</v>
      </c>
      <c r="P9">
        <v>8</v>
      </c>
      <c r="Q9">
        <v>6</v>
      </c>
      <c r="S9">
        <v>12</v>
      </c>
      <c r="T9">
        <v>13</v>
      </c>
      <c r="U9">
        <v>12</v>
      </c>
      <c r="V9">
        <v>12</v>
      </c>
      <c r="W9">
        <v>13</v>
      </c>
      <c r="X9">
        <v>14</v>
      </c>
      <c r="AA9">
        <v>7</v>
      </c>
      <c r="AB9">
        <v>6.5</v>
      </c>
      <c r="AC9">
        <v>6.5</v>
      </c>
      <c r="AD9">
        <v>6.5</v>
      </c>
      <c r="AE9">
        <v>6.5</v>
      </c>
      <c r="AF9">
        <v>7.5</v>
      </c>
      <c r="AG9">
        <v>6.5</v>
      </c>
      <c r="AH9">
        <v>7</v>
      </c>
      <c r="AI9">
        <v>6</v>
      </c>
      <c r="AJ9">
        <v>7</v>
      </c>
      <c r="AK9">
        <v>7</v>
      </c>
      <c r="AM9">
        <v>14</v>
      </c>
      <c r="AN9">
        <v>12</v>
      </c>
      <c r="AO9">
        <v>13</v>
      </c>
      <c r="AQ9">
        <v>6.5</v>
      </c>
      <c r="AR9">
        <v>6.5</v>
      </c>
      <c r="AS9">
        <v>6.5</v>
      </c>
      <c r="AT9">
        <v>6.5</v>
      </c>
      <c r="AU9">
        <v>6.5</v>
      </c>
      <c r="AW9">
        <v>7</v>
      </c>
      <c r="AX9">
        <v>7.5</v>
      </c>
      <c r="AY9">
        <v>7</v>
      </c>
      <c r="AZ9">
        <v>7</v>
      </c>
      <c r="BA9">
        <v>4</v>
      </c>
      <c r="BB9">
        <v>7</v>
      </c>
      <c r="BC9">
        <v>6.5</v>
      </c>
      <c r="BD9">
        <v>7</v>
      </c>
      <c r="BF9">
        <v>7.5</v>
      </c>
    </row>
    <row r="10" spans="1:58" x14ac:dyDescent="0.25">
      <c r="A10">
        <v>6</v>
      </c>
      <c r="B10">
        <v>6.5</v>
      </c>
      <c r="C10">
        <v>7</v>
      </c>
      <c r="D10">
        <v>7</v>
      </c>
      <c r="E10">
        <v>7</v>
      </c>
      <c r="F10">
        <v>6.5</v>
      </c>
      <c r="G10">
        <v>6</v>
      </c>
      <c r="H10">
        <v>6.5</v>
      </c>
      <c r="I10">
        <v>7</v>
      </c>
      <c r="J10">
        <v>7.5</v>
      </c>
      <c r="K10">
        <v>7</v>
      </c>
      <c r="M10">
        <v>6.5</v>
      </c>
      <c r="N10">
        <v>6</v>
      </c>
      <c r="O10">
        <v>7.5</v>
      </c>
      <c r="P10">
        <v>7.5</v>
      </c>
      <c r="Q10">
        <v>7</v>
      </c>
      <c r="S10">
        <v>5</v>
      </c>
      <c r="T10">
        <v>6</v>
      </c>
      <c r="U10">
        <v>7</v>
      </c>
      <c r="V10">
        <v>6.5</v>
      </c>
      <c r="W10">
        <v>6.5</v>
      </c>
      <c r="X10">
        <v>7.5</v>
      </c>
      <c r="AA10">
        <v>6</v>
      </c>
      <c r="AB10">
        <v>7</v>
      </c>
      <c r="AC10">
        <v>6.5</v>
      </c>
      <c r="AD10">
        <v>7</v>
      </c>
      <c r="AE10">
        <v>6</v>
      </c>
      <c r="AF10">
        <v>7.5</v>
      </c>
      <c r="AG10">
        <v>6.5</v>
      </c>
      <c r="AH10">
        <v>7</v>
      </c>
      <c r="AI10">
        <v>7</v>
      </c>
      <c r="AJ10">
        <v>8</v>
      </c>
      <c r="AK10">
        <v>7</v>
      </c>
      <c r="AM10">
        <v>7</v>
      </c>
      <c r="AN10">
        <v>6.5</v>
      </c>
      <c r="AO10">
        <v>7</v>
      </c>
      <c r="AQ10">
        <v>7</v>
      </c>
      <c r="AR10">
        <v>8</v>
      </c>
      <c r="AS10">
        <v>7.5</v>
      </c>
      <c r="AT10">
        <v>7.5</v>
      </c>
      <c r="AU10">
        <v>7</v>
      </c>
      <c r="AW10">
        <v>12</v>
      </c>
      <c r="AX10">
        <v>13</v>
      </c>
      <c r="AY10">
        <v>12</v>
      </c>
      <c r="AZ10">
        <v>13</v>
      </c>
      <c r="BA10">
        <v>13</v>
      </c>
      <c r="BB10">
        <v>14</v>
      </c>
      <c r="BC10">
        <v>13</v>
      </c>
      <c r="BD10">
        <v>13</v>
      </c>
      <c r="BF10">
        <v>7</v>
      </c>
    </row>
    <row r="11" spans="1:58" x14ac:dyDescent="0.25">
      <c r="A11">
        <v>6.5</v>
      </c>
      <c r="B11">
        <v>6.5</v>
      </c>
      <c r="C11">
        <v>7.5</v>
      </c>
      <c r="D11">
        <v>7</v>
      </c>
      <c r="E11">
        <v>7.5</v>
      </c>
      <c r="F11">
        <v>7</v>
      </c>
      <c r="G11">
        <v>7</v>
      </c>
      <c r="H11">
        <v>7</v>
      </c>
      <c r="I11">
        <v>7</v>
      </c>
      <c r="J11">
        <v>7</v>
      </c>
      <c r="K11">
        <v>7.5</v>
      </c>
      <c r="M11">
        <v>13</v>
      </c>
      <c r="N11">
        <v>7</v>
      </c>
      <c r="O11">
        <v>6</v>
      </c>
      <c r="P11">
        <v>7</v>
      </c>
      <c r="Q11">
        <v>7.6</v>
      </c>
      <c r="S11">
        <v>5.5</v>
      </c>
      <c r="T11">
        <v>7</v>
      </c>
      <c r="U11">
        <v>7.5</v>
      </c>
      <c r="V11">
        <v>6.5</v>
      </c>
      <c r="W11">
        <v>7.6</v>
      </c>
      <c r="X11">
        <v>7</v>
      </c>
      <c r="AA11">
        <v>14</v>
      </c>
      <c r="AB11">
        <v>13</v>
      </c>
      <c r="AC11">
        <v>13</v>
      </c>
      <c r="AD11">
        <v>13</v>
      </c>
      <c r="AE11">
        <v>12</v>
      </c>
      <c r="AF11">
        <v>13</v>
      </c>
      <c r="AG11">
        <v>12</v>
      </c>
      <c r="AH11">
        <v>12</v>
      </c>
      <c r="AI11">
        <v>13</v>
      </c>
      <c r="AJ11">
        <v>10</v>
      </c>
      <c r="AK11">
        <v>13</v>
      </c>
      <c r="AM11">
        <v>7</v>
      </c>
      <c r="AN11">
        <v>6.5</v>
      </c>
      <c r="AO11">
        <v>7</v>
      </c>
      <c r="AQ11">
        <v>7</v>
      </c>
      <c r="AR11">
        <v>8</v>
      </c>
      <c r="AS11">
        <v>7</v>
      </c>
      <c r="AT11">
        <v>7.5</v>
      </c>
      <c r="AU11">
        <v>7</v>
      </c>
      <c r="AW11">
        <v>7</v>
      </c>
      <c r="AX11">
        <v>7</v>
      </c>
      <c r="AY11">
        <v>7</v>
      </c>
      <c r="AZ11">
        <v>6.5</v>
      </c>
      <c r="BA11">
        <v>6.5</v>
      </c>
      <c r="BB11">
        <v>6</v>
      </c>
      <c r="BC11">
        <v>6.5</v>
      </c>
      <c r="BD11">
        <v>6.5</v>
      </c>
      <c r="BF11">
        <v>6.5</v>
      </c>
    </row>
    <row r="12" spans="1:58" x14ac:dyDescent="0.25">
      <c r="A12">
        <v>5</v>
      </c>
      <c r="B12">
        <v>6.5</v>
      </c>
      <c r="C12">
        <v>7</v>
      </c>
      <c r="D12">
        <v>6</v>
      </c>
      <c r="E12">
        <v>6.5</v>
      </c>
      <c r="F12">
        <v>6.5</v>
      </c>
      <c r="G12">
        <v>6.5</v>
      </c>
      <c r="H12">
        <v>6.5</v>
      </c>
      <c r="I12">
        <v>5</v>
      </c>
      <c r="J12">
        <v>6</v>
      </c>
      <c r="K12">
        <v>7.5</v>
      </c>
      <c r="M12">
        <v>7.5</v>
      </c>
      <c r="N12">
        <v>7.5</v>
      </c>
      <c r="O12">
        <v>7.5</v>
      </c>
      <c r="P12">
        <v>5</v>
      </c>
      <c r="Q12">
        <v>6.5</v>
      </c>
      <c r="S12">
        <v>5.5</v>
      </c>
      <c r="T12">
        <v>6.5</v>
      </c>
      <c r="U12">
        <v>6.5</v>
      </c>
      <c r="V12">
        <v>6</v>
      </c>
      <c r="W12">
        <v>6</v>
      </c>
      <c r="X12">
        <v>6</v>
      </c>
      <c r="AA12">
        <v>6</v>
      </c>
      <c r="AB12">
        <v>7.5</v>
      </c>
      <c r="AC12">
        <v>6</v>
      </c>
      <c r="AD12">
        <v>6</v>
      </c>
      <c r="AE12">
        <v>7</v>
      </c>
      <c r="AF12">
        <v>6.5</v>
      </c>
      <c r="AG12">
        <v>6</v>
      </c>
      <c r="AH12">
        <v>6</v>
      </c>
      <c r="AI12">
        <v>6.5</v>
      </c>
      <c r="AJ12">
        <v>7</v>
      </c>
      <c r="AK12">
        <v>7</v>
      </c>
      <c r="AM12">
        <v>7</v>
      </c>
      <c r="AN12">
        <v>5</v>
      </c>
      <c r="AO12">
        <v>7</v>
      </c>
      <c r="AQ12">
        <v>7</v>
      </c>
      <c r="AR12">
        <v>8</v>
      </c>
      <c r="AS12">
        <v>8</v>
      </c>
      <c r="AT12">
        <v>7</v>
      </c>
      <c r="AU12">
        <v>7.5</v>
      </c>
      <c r="AW12">
        <v>7</v>
      </c>
      <c r="AX12">
        <v>7.5</v>
      </c>
      <c r="AY12">
        <v>7</v>
      </c>
      <c r="AZ12">
        <v>6</v>
      </c>
      <c r="BA12">
        <v>7</v>
      </c>
      <c r="BB12">
        <v>7</v>
      </c>
      <c r="BC12">
        <v>7</v>
      </c>
      <c r="BD12">
        <v>6</v>
      </c>
      <c r="BF12">
        <v>7</v>
      </c>
    </row>
    <row r="13" spans="1:58" x14ac:dyDescent="0.25">
      <c r="A13">
        <v>6</v>
      </c>
      <c r="B13">
        <v>6</v>
      </c>
      <c r="C13">
        <v>7</v>
      </c>
      <c r="D13">
        <v>6.5</v>
      </c>
      <c r="E13">
        <v>7.5</v>
      </c>
      <c r="F13">
        <v>6.5</v>
      </c>
      <c r="G13">
        <v>6.5</v>
      </c>
      <c r="H13">
        <v>7</v>
      </c>
      <c r="I13">
        <v>7</v>
      </c>
      <c r="J13">
        <v>5</v>
      </c>
      <c r="K13">
        <v>7.5</v>
      </c>
      <c r="M13">
        <v>7</v>
      </c>
      <c r="N13">
        <v>7.5</v>
      </c>
      <c r="O13">
        <v>7.5</v>
      </c>
      <c r="P13">
        <v>5</v>
      </c>
      <c r="Q13">
        <v>6.5</v>
      </c>
      <c r="S13">
        <v>5</v>
      </c>
      <c r="T13">
        <v>7</v>
      </c>
      <c r="U13">
        <v>7</v>
      </c>
      <c r="V13">
        <v>6.5</v>
      </c>
      <c r="W13">
        <v>6</v>
      </c>
      <c r="X13">
        <v>6</v>
      </c>
      <c r="AA13">
        <v>14</v>
      </c>
      <c r="AB13">
        <v>14</v>
      </c>
      <c r="AC13">
        <v>13</v>
      </c>
      <c r="AD13">
        <v>14</v>
      </c>
      <c r="AE13">
        <v>14</v>
      </c>
      <c r="AF13">
        <v>15</v>
      </c>
      <c r="AG13">
        <v>13</v>
      </c>
      <c r="AH13">
        <v>14</v>
      </c>
      <c r="AI13">
        <v>14</v>
      </c>
      <c r="AJ13">
        <v>15</v>
      </c>
      <c r="AK13">
        <v>14</v>
      </c>
      <c r="AM13">
        <v>6.5</v>
      </c>
      <c r="AN13">
        <v>6.5</v>
      </c>
      <c r="AO13">
        <v>7</v>
      </c>
      <c r="AQ13">
        <v>6</v>
      </c>
      <c r="AR13">
        <v>8</v>
      </c>
      <c r="AS13">
        <v>8</v>
      </c>
      <c r="AT13">
        <v>6</v>
      </c>
      <c r="AU13">
        <v>7.5</v>
      </c>
      <c r="AW13">
        <v>7</v>
      </c>
      <c r="AX13">
        <v>7.5</v>
      </c>
      <c r="AY13">
        <v>7</v>
      </c>
      <c r="AZ13">
        <v>6.5</v>
      </c>
      <c r="BA13">
        <v>6</v>
      </c>
      <c r="BB13">
        <v>6</v>
      </c>
      <c r="BC13">
        <v>7.5</v>
      </c>
      <c r="BD13">
        <v>7</v>
      </c>
      <c r="BF13">
        <v>7</v>
      </c>
    </row>
    <row r="14" spans="1:58" x14ac:dyDescent="0.25">
      <c r="A14">
        <v>12</v>
      </c>
      <c r="B14">
        <v>13</v>
      </c>
      <c r="C14">
        <v>14</v>
      </c>
      <c r="D14">
        <v>14</v>
      </c>
      <c r="E14">
        <v>15</v>
      </c>
      <c r="F14">
        <v>13</v>
      </c>
      <c r="G14">
        <v>13</v>
      </c>
      <c r="H14">
        <v>13</v>
      </c>
      <c r="I14">
        <v>14</v>
      </c>
      <c r="J14">
        <v>14</v>
      </c>
      <c r="K14">
        <v>15</v>
      </c>
      <c r="M14">
        <v>7</v>
      </c>
      <c r="N14">
        <v>7</v>
      </c>
      <c r="O14">
        <v>7</v>
      </c>
      <c r="P14">
        <v>5</v>
      </c>
      <c r="Q14">
        <v>6.5</v>
      </c>
      <c r="S14">
        <v>10</v>
      </c>
      <c r="T14">
        <v>13</v>
      </c>
      <c r="U14">
        <v>13</v>
      </c>
      <c r="V14">
        <v>13</v>
      </c>
      <c r="W14">
        <v>14</v>
      </c>
      <c r="X14">
        <v>14</v>
      </c>
      <c r="AA14">
        <v>13</v>
      </c>
      <c r="AB14">
        <v>13</v>
      </c>
      <c r="AC14">
        <v>12</v>
      </c>
      <c r="AD14">
        <v>13</v>
      </c>
      <c r="AE14">
        <v>13</v>
      </c>
      <c r="AF14">
        <v>13</v>
      </c>
      <c r="AG14">
        <v>12</v>
      </c>
      <c r="AH14">
        <v>13</v>
      </c>
      <c r="AI14">
        <v>13</v>
      </c>
      <c r="AJ14">
        <v>14</v>
      </c>
      <c r="AK14">
        <v>13</v>
      </c>
      <c r="AM14">
        <v>5</v>
      </c>
      <c r="AN14">
        <v>6</v>
      </c>
      <c r="AO14">
        <v>7.5</v>
      </c>
      <c r="AQ14">
        <v>14</v>
      </c>
      <c r="AR14">
        <v>15</v>
      </c>
      <c r="AS14">
        <v>16</v>
      </c>
      <c r="AT14">
        <v>14</v>
      </c>
      <c r="AU14">
        <v>15</v>
      </c>
      <c r="AW14">
        <v>7</v>
      </c>
      <c r="AX14">
        <v>7.5</v>
      </c>
      <c r="AY14">
        <v>7</v>
      </c>
      <c r="AZ14">
        <v>6.5</v>
      </c>
      <c r="BA14">
        <v>6</v>
      </c>
      <c r="BB14">
        <v>7</v>
      </c>
      <c r="BC14">
        <v>7</v>
      </c>
      <c r="BD14">
        <v>7</v>
      </c>
      <c r="BF14">
        <v>6.5</v>
      </c>
    </row>
    <row r="15" spans="1:58" x14ac:dyDescent="0.25">
      <c r="A15">
        <v>12</v>
      </c>
      <c r="B15">
        <v>12</v>
      </c>
      <c r="C15">
        <v>13</v>
      </c>
      <c r="D15">
        <v>13</v>
      </c>
      <c r="E15">
        <v>14</v>
      </c>
      <c r="F15">
        <v>12</v>
      </c>
      <c r="G15">
        <v>12</v>
      </c>
      <c r="H15">
        <v>12</v>
      </c>
      <c r="I15">
        <v>13</v>
      </c>
      <c r="J15">
        <v>12</v>
      </c>
      <c r="K15">
        <v>14</v>
      </c>
      <c r="M15">
        <v>7.5</v>
      </c>
      <c r="N15">
        <v>7.5</v>
      </c>
      <c r="O15">
        <v>7.5</v>
      </c>
      <c r="P15">
        <v>7</v>
      </c>
      <c r="Q15">
        <v>7</v>
      </c>
      <c r="S15">
        <v>13</v>
      </c>
      <c r="T15">
        <v>12</v>
      </c>
      <c r="U15">
        <v>13</v>
      </c>
      <c r="V15">
        <v>13</v>
      </c>
      <c r="W15">
        <v>13</v>
      </c>
      <c r="X15">
        <v>13</v>
      </c>
      <c r="AA15">
        <v>13</v>
      </c>
      <c r="AB15">
        <v>14</v>
      </c>
      <c r="AC15">
        <v>13</v>
      </c>
      <c r="AD15">
        <v>12</v>
      </c>
      <c r="AE15">
        <v>12</v>
      </c>
      <c r="AF15">
        <v>14</v>
      </c>
      <c r="AG15">
        <v>13</v>
      </c>
      <c r="AH15">
        <v>14</v>
      </c>
      <c r="AI15">
        <v>14</v>
      </c>
      <c r="AJ15">
        <v>15</v>
      </c>
      <c r="AK15">
        <v>14</v>
      </c>
      <c r="AM15">
        <v>5</v>
      </c>
      <c r="AN15">
        <v>4</v>
      </c>
      <c r="AO15">
        <v>6.5</v>
      </c>
      <c r="AQ15">
        <v>13</v>
      </c>
      <c r="AR15">
        <v>14</v>
      </c>
      <c r="AS15">
        <v>13</v>
      </c>
      <c r="AT15">
        <v>13</v>
      </c>
      <c r="AU15">
        <v>14</v>
      </c>
      <c r="AW15">
        <v>6.5</v>
      </c>
      <c r="AX15">
        <v>7.5</v>
      </c>
      <c r="AY15">
        <v>6.5</v>
      </c>
      <c r="AZ15">
        <v>7</v>
      </c>
      <c r="BA15">
        <v>6.5</v>
      </c>
      <c r="BB15">
        <v>6.5</v>
      </c>
      <c r="BC15">
        <v>8</v>
      </c>
      <c r="BD15">
        <v>7.5</v>
      </c>
      <c r="BF15">
        <v>7</v>
      </c>
    </row>
    <row r="16" spans="1:58" x14ac:dyDescent="0.25">
      <c r="A16">
        <v>12</v>
      </c>
      <c r="B16">
        <v>12</v>
      </c>
      <c r="C16">
        <v>13</v>
      </c>
      <c r="D16">
        <v>13</v>
      </c>
      <c r="E16">
        <v>14</v>
      </c>
      <c r="F16">
        <v>12</v>
      </c>
      <c r="G16">
        <v>12</v>
      </c>
      <c r="H16">
        <v>12</v>
      </c>
      <c r="I16">
        <v>13</v>
      </c>
      <c r="J16">
        <v>12</v>
      </c>
      <c r="K16">
        <v>14</v>
      </c>
      <c r="M16">
        <v>7</v>
      </c>
      <c r="N16">
        <v>7.5</v>
      </c>
      <c r="O16">
        <v>7</v>
      </c>
      <c r="P16">
        <v>7</v>
      </c>
      <c r="Q16">
        <v>6</v>
      </c>
      <c r="S16">
        <v>11</v>
      </c>
      <c r="T16">
        <v>13</v>
      </c>
      <c r="U16">
        <v>14</v>
      </c>
      <c r="V16">
        <v>12</v>
      </c>
      <c r="W16">
        <v>14</v>
      </c>
      <c r="X16">
        <v>14</v>
      </c>
      <c r="AA16">
        <v>14</v>
      </c>
      <c r="AB16">
        <v>14</v>
      </c>
      <c r="AC16">
        <v>13</v>
      </c>
      <c r="AD16">
        <v>13</v>
      </c>
      <c r="AE16">
        <v>13</v>
      </c>
      <c r="AF16">
        <v>14</v>
      </c>
      <c r="AG16">
        <v>13</v>
      </c>
      <c r="AH16">
        <v>14</v>
      </c>
      <c r="AI16">
        <v>13</v>
      </c>
      <c r="AJ16">
        <v>14</v>
      </c>
      <c r="AK16">
        <v>13</v>
      </c>
      <c r="AM16">
        <v>6</v>
      </c>
      <c r="AN16">
        <v>6.5</v>
      </c>
      <c r="AO16">
        <v>7.5</v>
      </c>
      <c r="AQ16">
        <v>14</v>
      </c>
      <c r="AR16">
        <v>16</v>
      </c>
      <c r="AS16">
        <v>15</v>
      </c>
      <c r="AT16">
        <v>14</v>
      </c>
      <c r="AU16">
        <v>14</v>
      </c>
      <c r="AW16">
        <v>7</v>
      </c>
      <c r="AX16">
        <v>7.5</v>
      </c>
      <c r="AY16">
        <v>7</v>
      </c>
      <c r="AZ16">
        <v>6.5</v>
      </c>
      <c r="BA16">
        <v>7</v>
      </c>
      <c r="BB16">
        <v>7</v>
      </c>
      <c r="BC16">
        <v>8</v>
      </c>
      <c r="BD16">
        <v>6</v>
      </c>
      <c r="BF16">
        <v>7</v>
      </c>
    </row>
    <row r="17" spans="1:58" x14ac:dyDescent="0.25">
      <c r="A17">
        <v>13</v>
      </c>
      <c r="B17">
        <v>14</v>
      </c>
      <c r="C17">
        <v>14</v>
      </c>
      <c r="D17">
        <v>14</v>
      </c>
      <c r="E17">
        <v>15</v>
      </c>
      <c r="F17">
        <v>13</v>
      </c>
      <c r="G17">
        <v>13</v>
      </c>
      <c r="H17">
        <v>14</v>
      </c>
      <c r="I17">
        <v>14</v>
      </c>
      <c r="J17">
        <v>14</v>
      </c>
      <c r="K17">
        <v>15</v>
      </c>
      <c r="M17">
        <v>15</v>
      </c>
      <c r="N17">
        <v>7.5</v>
      </c>
      <c r="O17">
        <v>7</v>
      </c>
      <c r="P17">
        <v>7</v>
      </c>
      <c r="Q17">
        <v>7</v>
      </c>
      <c r="S17">
        <v>12</v>
      </c>
      <c r="T17">
        <v>13</v>
      </c>
      <c r="U17">
        <v>13</v>
      </c>
      <c r="V17">
        <v>13</v>
      </c>
      <c r="W17">
        <v>14</v>
      </c>
      <c r="X17">
        <v>14</v>
      </c>
      <c r="AA17">
        <v>13</v>
      </c>
      <c r="AB17">
        <v>13</v>
      </c>
      <c r="AC17">
        <v>12</v>
      </c>
      <c r="AD17">
        <v>13</v>
      </c>
      <c r="AE17">
        <v>12</v>
      </c>
      <c r="AF17">
        <v>14</v>
      </c>
      <c r="AG17">
        <v>13</v>
      </c>
      <c r="AH17">
        <v>13</v>
      </c>
      <c r="AI17">
        <v>13</v>
      </c>
      <c r="AJ17">
        <v>14</v>
      </c>
      <c r="AK17">
        <v>13</v>
      </c>
      <c r="AM17">
        <v>6.5</v>
      </c>
      <c r="AN17">
        <v>6</v>
      </c>
      <c r="AO17">
        <v>7</v>
      </c>
      <c r="AQ17">
        <v>14</v>
      </c>
      <c r="AR17">
        <v>16</v>
      </c>
      <c r="AS17">
        <v>16</v>
      </c>
      <c r="AT17">
        <v>14</v>
      </c>
      <c r="AU17">
        <v>14</v>
      </c>
      <c r="AW17">
        <v>13</v>
      </c>
      <c r="AX17">
        <v>14</v>
      </c>
      <c r="AY17">
        <v>13</v>
      </c>
      <c r="AZ17">
        <v>13</v>
      </c>
      <c r="BA17">
        <v>13</v>
      </c>
      <c r="BB17">
        <v>14</v>
      </c>
      <c r="BC17">
        <v>14</v>
      </c>
      <c r="BD17">
        <v>14</v>
      </c>
      <c r="BF17">
        <v>6.5</v>
      </c>
    </row>
    <row r="18" spans="1:58" x14ac:dyDescent="0.25">
      <c r="A18">
        <v>13</v>
      </c>
      <c r="B18">
        <v>14</v>
      </c>
      <c r="C18">
        <v>14</v>
      </c>
      <c r="D18">
        <v>14</v>
      </c>
      <c r="E18">
        <v>15</v>
      </c>
      <c r="F18">
        <v>13</v>
      </c>
      <c r="G18">
        <v>13</v>
      </c>
      <c r="H18">
        <v>14</v>
      </c>
      <c r="I18">
        <v>14</v>
      </c>
      <c r="J18">
        <v>14</v>
      </c>
      <c r="K18">
        <v>15</v>
      </c>
      <c r="M18">
        <v>14</v>
      </c>
      <c r="N18">
        <v>7.5</v>
      </c>
      <c r="O18">
        <v>7</v>
      </c>
      <c r="P18">
        <v>7</v>
      </c>
      <c r="Q18">
        <v>6</v>
      </c>
      <c r="S18">
        <v>12</v>
      </c>
      <c r="T18">
        <v>12</v>
      </c>
      <c r="U18">
        <v>13</v>
      </c>
      <c r="V18">
        <v>12</v>
      </c>
      <c r="W18">
        <v>13</v>
      </c>
      <c r="X18">
        <v>13</v>
      </c>
      <c r="AA18">
        <f>SUM(AA2:AA17)</f>
        <v>146.5</v>
      </c>
      <c r="AB18">
        <f t="shared" ref="AB18:AF18" si="0">SUM(AB2:AB17)</f>
        <v>149.5</v>
      </c>
      <c r="AC18">
        <f t="shared" si="0"/>
        <v>139.5</v>
      </c>
      <c r="AD18">
        <f t="shared" si="0"/>
        <v>143</v>
      </c>
      <c r="AE18">
        <f t="shared" si="0"/>
        <v>138</v>
      </c>
      <c r="AF18">
        <f t="shared" si="0"/>
        <v>153.5</v>
      </c>
      <c r="AG18">
        <f t="shared" ref="AG18" si="1">SUM(AG2:AG17)</f>
        <v>143.5</v>
      </c>
      <c r="AH18">
        <f t="shared" ref="AH18" si="2">SUM(AH2:AH17)</f>
        <v>146.5</v>
      </c>
      <c r="AI18">
        <f t="shared" ref="AI18" si="3">SUM(AI2:AI17)</f>
        <v>145.5</v>
      </c>
      <c r="AJ18">
        <f t="shared" ref="AJ18" si="4">SUM(AJ2:AJ17)</f>
        <v>155.5</v>
      </c>
      <c r="AK18">
        <f t="shared" ref="AK18" si="5">SUM(AK2:AK17)</f>
        <v>148.5</v>
      </c>
      <c r="AL18">
        <f t="shared" ref="AL18" si="6">SUM(AL2:AL17)</f>
        <v>0</v>
      </c>
      <c r="AM18">
        <v>7</v>
      </c>
      <c r="AN18">
        <v>4</v>
      </c>
      <c r="AO18">
        <v>7.5</v>
      </c>
      <c r="AQ18">
        <v>13</v>
      </c>
      <c r="AR18">
        <v>15</v>
      </c>
      <c r="AS18">
        <v>15</v>
      </c>
      <c r="AT18">
        <v>13</v>
      </c>
      <c r="AU18">
        <v>14</v>
      </c>
      <c r="AW18">
        <v>14</v>
      </c>
      <c r="AX18">
        <v>13</v>
      </c>
      <c r="AY18">
        <v>14</v>
      </c>
      <c r="AZ18">
        <v>13</v>
      </c>
      <c r="BA18">
        <v>12</v>
      </c>
      <c r="BB18">
        <v>13</v>
      </c>
      <c r="BC18">
        <v>13</v>
      </c>
      <c r="BD18">
        <v>12</v>
      </c>
      <c r="BF18">
        <v>14</v>
      </c>
    </row>
    <row r="19" spans="1:58" x14ac:dyDescent="0.25">
      <c r="AQ19">
        <f>SUM(AQ14:AQ18)</f>
        <v>68</v>
      </c>
      <c r="AR19">
        <f t="shared" ref="AR19:AU19" si="7">SUM(AR14:AR18)</f>
        <v>76</v>
      </c>
      <c r="AS19">
        <f t="shared" si="7"/>
        <v>75</v>
      </c>
      <c r="AT19">
        <f t="shared" si="7"/>
        <v>68</v>
      </c>
      <c r="AU19">
        <f t="shared" si="7"/>
        <v>71</v>
      </c>
      <c r="AW19">
        <v>14</v>
      </c>
      <c r="AX19">
        <v>14</v>
      </c>
      <c r="AY19">
        <v>14</v>
      </c>
      <c r="AZ19">
        <v>14</v>
      </c>
      <c r="BA19">
        <v>12</v>
      </c>
      <c r="BB19">
        <v>13</v>
      </c>
      <c r="BC19">
        <v>15</v>
      </c>
      <c r="BD19">
        <v>13</v>
      </c>
      <c r="BF19">
        <v>13</v>
      </c>
    </row>
    <row r="20" spans="1:58" ht="14.25" customHeight="1" x14ac:dyDescent="0.25">
      <c r="S20">
        <f>SUM(S14:S18)</f>
        <v>58</v>
      </c>
      <c r="T20">
        <f t="shared" ref="T20:Z20" si="8">SUM(T14:T18)</f>
        <v>63</v>
      </c>
      <c r="U20">
        <f t="shared" si="8"/>
        <v>66</v>
      </c>
      <c r="V20">
        <f t="shared" si="8"/>
        <v>63</v>
      </c>
      <c r="W20">
        <f t="shared" si="8"/>
        <v>68</v>
      </c>
      <c r="X20">
        <f t="shared" si="8"/>
        <v>68</v>
      </c>
      <c r="Y20">
        <f t="shared" si="8"/>
        <v>0</v>
      </c>
      <c r="Z20">
        <f t="shared" si="8"/>
        <v>0</v>
      </c>
      <c r="AA20">
        <v>220</v>
      </c>
      <c r="AB20">
        <v>220</v>
      </c>
      <c r="AC20">
        <v>220</v>
      </c>
      <c r="AD20">
        <v>220</v>
      </c>
      <c r="AE20">
        <v>220</v>
      </c>
      <c r="AF20">
        <v>220</v>
      </c>
      <c r="AG20">
        <v>220</v>
      </c>
      <c r="AH20">
        <v>220</v>
      </c>
      <c r="AI20">
        <v>220</v>
      </c>
      <c r="AJ20">
        <v>220</v>
      </c>
      <c r="AK20">
        <v>220</v>
      </c>
      <c r="AL20">
        <v>220</v>
      </c>
      <c r="AM20">
        <v>14</v>
      </c>
      <c r="AN20">
        <v>13</v>
      </c>
      <c r="AO20">
        <v>14</v>
      </c>
      <c r="AQ20">
        <f>SUM(AQ2:AQ18)</f>
        <v>157</v>
      </c>
      <c r="AR20">
        <f t="shared" ref="AR20:AV20" si="9">SUM(AR2:AR18)</f>
        <v>174</v>
      </c>
      <c r="AS20">
        <f t="shared" si="9"/>
        <v>170.5</v>
      </c>
      <c r="AT20">
        <f t="shared" si="9"/>
        <v>155</v>
      </c>
      <c r="AU20">
        <f t="shared" si="9"/>
        <v>163</v>
      </c>
      <c r="AV20">
        <f t="shared" si="9"/>
        <v>0</v>
      </c>
      <c r="AW20">
        <v>14</v>
      </c>
      <c r="AX20">
        <v>15</v>
      </c>
      <c r="AY20">
        <v>14</v>
      </c>
      <c r="AZ20">
        <v>13</v>
      </c>
      <c r="BA20">
        <v>13</v>
      </c>
      <c r="BB20">
        <v>14</v>
      </c>
      <c r="BC20">
        <v>14</v>
      </c>
      <c r="BD20">
        <v>13</v>
      </c>
      <c r="BF20">
        <v>14</v>
      </c>
    </row>
    <row r="21" spans="1:58" x14ac:dyDescent="0.25">
      <c r="E21">
        <f>SUM(E14:E18)</f>
        <v>73</v>
      </c>
      <c r="K21">
        <f>SUM(K14:K18)</f>
        <v>73</v>
      </c>
      <c r="M21">
        <v>14</v>
      </c>
      <c r="N21">
        <v>7.5</v>
      </c>
      <c r="O21">
        <v>7</v>
      </c>
      <c r="P21">
        <v>7</v>
      </c>
      <c r="Q21">
        <v>7</v>
      </c>
      <c r="S21">
        <v>123.5</v>
      </c>
      <c r="T21">
        <f t="shared" ref="T21:Z21" si="10">SUM(T2:T18)</f>
        <v>146</v>
      </c>
      <c r="U21">
        <f t="shared" si="10"/>
        <v>151.5</v>
      </c>
      <c r="V21">
        <f t="shared" si="10"/>
        <v>145</v>
      </c>
      <c r="W21">
        <f t="shared" si="10"/>
        <v>157.6</v>
      </c>
      <c r="X21">
        <f t="shared" si="10"/>
        <v>154.5</v>
      </c>
      <c r="Y21">
        <f t="shared" si="10"/>
        <v>0</v>
      </c>
      <c r="Z21">
        <f t="shared" si="10"/>
        <v>0</v>
      </c>
      <c r="AA21">
        <f>AA18/AA20*100</f>
        <v>66.590909090909093</v>
      </c>
      <c r="AB21">
        <f t="shared" ref="AB21:AF21" si="11">AB18/AB20*100</f>
        <v>67.954545454545453</v>
      </c>
      <c r="AC21">
        <f t="shared" si="11"/>
        <v>63.409090909090907</v>
      </c>
      <c r="AD21">
        <f t="shared" si="11"/>
        <v>65</v>
      </c>
      <c r="AE21">
        <f t="shared" si="11"/>
        <v>62.727272727272734</v>
      </c>
      <c r="AF21">
        <f t="shared" si="11"/>
        <v>69.77272727272728</v>
      </c>
      <c r="AG21">
        <f t="shared" ref="AG21" si="12">AG18/AG20*100</f>
        <v>65.22727272727272</v>
      </c>
      <c r="AH21">
        <f t="shared" ref="AH21" si="13">AH18/AH20*100</f>
        <v>66.590909090909093</v>
      </c>
      <c r="AI21">
        <f t="shared" ref="AI21" si="14">AI18/AI20*100</f>
        <v>66.13636363636364</v>
      </c>
      <c r="AJ21">
        <f t="shared" ref="AJ21" si="15">AJ18/AJ20*100</f>
        <v>70.681818181818173</v>
      </c>
      <c r="AK21">
        <f t="shared" ref="AK21" si="16">AK18/AK20*100</f>
        <v>67.5</v>
      </c>
      <c r="AL21">
        <f t="shared" ref="AL21" si="17">AL18/AL20*100</f>
        <v>0</v>
      </c>
      <c r="AM21">
        <v>12</v>
      </c>
      <c r="AN21">
        <v>12</v>
      </c>
      <c r="AO21">
        <v>13</v>
      </c>
      <c r="AQ21">
        <v>230</v>
      </c>
      <c r="AR21">
        <v>230</v>
      </c>
      <c r="AS21">
        <v>230</v>
      </c>
      <c r="AT21">
        <v>230</v>
      </c>
      <c r="AU21">
        <v>230</v>
      </c>
      <c r="AV21">
        <v>230</v>
      </c>
      <c r="AW21">
        <v>13</v>
      </c>
      <c r="AX21">
        <v>14</v>
      </c>
      <c r="AY21">
        <v>13</v>
      </c>
      <c r="AZ21">
        <v>13</v>
      </c>
      <c r="BA21">
        <v>12</v>
      </c>
      <c r="BB21">
        <v>13</v>
      </c>
      <c r="BC21">
        <v>14</v>
      </c>
      <c r="BD21">
        <v>13</v>
      </c>
      <c r="BF21">
        <v>14</v>
      </c>
    </row>
    <row r="22" spans="1:58" x14ac:dyDescent="0.25">
      <c r="BF22">
        <f>SUM(BF18:BF21)</f>
        <v>55</v>
      </c>
    </row>
    <row r="23" spans="1:58" x14ac:dyDescent="0.25">
      <c r="AW23">
        <f>SUM(AW17:AW21)</f>
        <v>68</v>
      </c>
      <c r="AX23">
        <f t="shared" ref="AX23:BA23" si="18">SUM(AX17:AX21)</f>
        <v>70</v>
      </c>
      <c r="AY23">
        <f t="shared" si="18"/>
        <v>68</v>
      </c>
      <c r="AZ23">
        <f t="shared" si="18"/>
        <v>66</v>
      </c>
      <c r="BA23">
        <f t="shared" si="18"/>
        <v>62</v>
      </c>
      <c r="BB23">
        <f t="shared" ref="BB23" si="19">SUM(BB17:BB21)</f>
        <v>67</v>
      </c>
      <c r="BC23">
        <f t="shared" ref="BC23" si="20">SUM(BC17:BC21)</f>
        <v>70</v>
      </c>
      <c r="BD23">
        <f t="shared" ref="BD23" si="21">SUM(BD17:BD21)</f>
        <v>65</v>
      </c>
      <c r="BF23">
        <f>SUM(BF2:BF21)</f>
        <v>166.5</v>
      </c>
    </row>
    <row r="24" spans="1:58" x14ac:dyDescent="0.25">
      <c r="A24">
        <f>SUM(A2:A18)</f>
        <v>139.5</v>
      </c>
      <c r="B24">
        <f>SUM(B2:B18)</f>
        <v>148</v>
      </c>
      <c r="C24">
        <f t="shared" ref="C24:F24" si="22">SUM(C2:C18)</f>
        <v>151.5</v>
      </c>
      <c r="D24">
        <f t="shared" si="22"/>
        <v>155</v>
      </c>
      <c r="E24">
        <f t="shared" si="22"/>
        <v>165.5</v>
      </c>
      <c r="F24">
        <f t="shared" si="22"/>
        <v>144.5</v>
      </c>
      <c r="G24">
        <f t="shared" ref="G24" si="23">SUM(G2:G18)</f>
        <v>138</v>
      </c>
      <c r="H24">
        <f t="shared" ref="H24" si="24">SUM(H2:H18)</f>
        <v>149</v>
      </c>
      <c r="I24">
        <f t="shared" ref="I24" si="25">SUM(I2:I18)</f>
        <v>154.5</v>
      </c>
      <c r="J24">
        <f t="shared" ref="J24" si="26">SUM(J2:J18)</f>
        <v>148.5</v>
      </c>
      <c r="K24">
        <f t="shared" ref="K24" si="27">SUM(K2:K18)</f>
        <v>165.5</v>
      </c>
      <c r="L24">
        <f t="shared" ref="L24" si="28">SUM(L2:L18)</f>
        <v>0</v>
      </c>
      <c r="M24">
        <v>15</v>
      </c>
      <c r="N24">
        <v>15</v>
      </c>
      <c r="O24">
        <v>14</v>
      </c>
      <c r="P24">
        <v>14</v>
      </c>
      <c r="Q24">
        <v>6.5</v>
      </c>
      <c r="S24">
        <v>230</v>
      </c>
      <c r="T24">
        <v>230</v>
      </c>
      <c r="U24">
        <v>230</v>
      </c>
      <c r="V24">
        <v>230</v>
      </c>
      <c r="W24">
        <v>230</v>
      </c>
      <c r="X24">
        <v>230</v>
      </c>
      <c r="Y24">
        <v>230</v>
      </c>
      <c r="Z24">
        <v>230</v>
      </c>
      <c r="AM24">
        <v>13</v>
      </c>
      <c r="AN24">
        <v>12</v>
      </c>
      <c r="AO24">
        <v>14</v>
      </c>
      <c r="AQ24">
        <f>AQ20/AQ21*100</f>
        <v>68.260869565217391</v>
      </c>
      <c r="AR24">
        <f t="shared" ref="AR24:AV24" si="29">AR20/AR21*100</f>
        <v>75.65217391304347</v>
      </c>
      <c r="AS24">
        <f t="shared" si="29"/>
        <v>74.130434782608702</v>
      </c>
      <c r="AT24">
        <f t="shared" si="29"/>
        <v>67.391304347826093</v>
      </c>
      <c r="AU24">
        <f t="shared" si="29"/>
        <v>70.869565217391312</v>
      </c>
      <c r="AV24">
        <f t="shared" si="29"/>
        <v>0</v>
      </c>
      <c r="AW24">
        <f>SUM(AW2:AW21)</f>
        <v>176.5</v>
      </c>
      <c r="AX24">
        <f t="shared" ref="AX24:BA24" si="30">SUM(AX2:AX21)</f>
        <v>183.1</v>
      </c>
      <c r="AY24">
        <f t="shared" si="30"/>
        <v>176.5</v>
      </c>
      <c r="AZ24">
        <f t="shared" si="30"/>
        <v>171.5</v>
      </c>
      <c r="BA24">
        <f t="shared" si="30"/>
        <v>157</v>
      </c>
      <c r="BB24">
        <f t="shared" ref="BB24" si="31">SUM(BB2:BB21)</f>
        <v>174</v>
      </c>
      <c r="BC24">
        <f t="shared" ref="BC24" si="32">SUM(BC2:BC21)</f>
        <v>183.5</v>
      </c>
      <c r="BD24">
        <f t="shared" ref="BD24" si="33">SUM(BD2:BD21)</f>
        <v>165</v>
      </c>
      <c r="BF24">
        <v>240</v>
      </c>
    </row>
    <row r="25" spans="1:58" x14ac:dyDescent="0.25">
      <c r="A25">
        <v>230</v>
      </c>
      <c r="B25">
        <v>230</v>
      </c>
      <c r="C25">
        <v>230</v>
      </c>
      <c r="D25">
        <v>230</v>
      </c>
      <c r="E25">
        <v>230</v>
      </c>
      <c r="F25">
        <v>230</v>
      </c>
      <c r="G25">
        <v>230</v>
      </c>
      <c r="H25">
        <v>230</v>
      </c>
      <c r="I25">
        <v>230</v>
      </c>
      <c r="J25">
        <v>230</v>
      </c>
      <c r="K25">
        <v>230</v>
      </c>
      <c r="L25">
        <v>230</v>
      </c>
      <c r="M25">
        <v>15</v>
      </c>
      <c r="N25">
        <v>14</v>
      </c>
      <c r="O25">
        <v>13</v>
      </c>
      <c r="P25">
        <v>13</v>
      </c>
      <c r="Q25">
        <v>13</v>
      </c>
      <c r="S25">
        <f>S21/S24*100</f>
        <v>53.695652173913047</v>
      </c>
      <c r="T25">
        <f t="shared" ref="T25:Z25" si="34">T21/T24*100</f>
        <v>63.478260869565219</v>
      </c>
      <c r="U25">
        <f t="shared" si="34"/>
        <v>65.869565217391298</v>
      </c>
      <c r="V25">
        <f t="shared" si="34"/>
        <v>63.04347826086957</v>
      </c>
      <c r="W25">
        <f t="shared" si="34"/>
        <v>68.521739130434781</v>
      </c>
      <c r="X25">
        <f t="shared" si="34"/>
        <v>67.173913043478265</v>
      </c>
      <c r="Y25">
        <f t="shared" si="34"/>
        <v>0</v>
      </c>
      <c r="Z25">
        <f t="shared" si="34"/>
        <v>0</v>
      </c>
      <c r="AM25">
        <v>13</v>
      </c>
      <c r="AN25">
        <v>13</v>
      </c>
      <c r="AO25">
        <v>14</v>
      </c>
      <c r="AW25">
        <v>260</v>
      </c>
      <c r="AX25">
        <v>260</v>
      </c>
      <c r="AY25">
        <v>260</v>
      </c>
      <c r="AZ25">
        <v>260</v>
      </c>
      <c r="BA25">
        <v>260</v>
      </c>
      <c r="BB25">
        <v>260</v>
      </c>
      <c r="BC25">
        <v>260</v>
      </c>
      <c r="BD25">
        <v>260</v>
      </c>
      <c r="BF25">
        <f>BF23/BF24*100</f>
        <v>69.375</v>
      </c>
    </row>
    <row r="26" spans="1:58" x14ac:dyDescent="0.25">
      <c r="A26">
        <f>A24/A25*100</f>
        <v>60.652173913043484</v>
      </c>
      <c r="B26">
        <f>B24/B25*100</f>
        <v>64.347826086956516</v>
      </c>
      <c r="C26">
        <f t="shared" ref="C26:F26" si="35">C24/C25*100</f>
        <v>65.869565217391298</v>
      </c>
      <c r="D26">
        <f t="shared" si="35"/>
        <v>67.391304347826093</v>
      </c>
      <c r="E26">
        <f t="shared" si="35"/>
        <v>71.956521739130437</v>
      </c>
      <c r="F26">
        <f t="shared" si="35"/>
        <v>62.826086956521742</v>
      </c>
      <c r="G26">
        <f t="shared" ref="G26" si="36">G24/G25*100</f>
        <v>60</v>
      </c>
      <c r="H26">
        <f t="shared" ref="H26" si="37">H24/H25*100</f>
        <v>64.782608695652172</v>
      </c>
      <c r="I26">
        <f t="shared" ref="I26" si="38">I24/I25*100</f>
        <v>67.173913043478265</v>
      </c>
      <c r="J26">
        <f t="shared" ref="J26" si="39">J24/J25*100</f>
        <v>64.565217391304358</v>
      </c>
      <c r="K26">
        <f t="shared" ref="K26" si="40">K24/K25*100</f>
        <v>71.956521739130437</v>
      </c>
      <c r="L26">
        <f t="shared" ref="L26" si="41">L24/L25*100</f>
        <v>0</v>
      </c>
      <c r="M26">
        <f>SUM(M2:M25)</f>
        <v>185</v>
      </c>
      <c r="N26">
        <v>14</v>
      </c>
      <c r="O26">
        <v>13</v>
      </c>
      <c r="P26">
        <v>14</v>
      </c>
      <c r="Q26">
        <v>14</v>
      </c>
      <c r="S26">
        <v>2</v>
      </c>
      <c r="AM26">
        <f>SUM(AM2:AM25)</f>
        <v>164.5</v>
      </c>
      <c r="AN26">
        <f t="shared" ref="AN26:AO26" si="42">SUM(AN2:AN25)</f>
        <v>153.5</v>
      </c>
      <c r="AO26">
        <f t="shared" si="42"/>
        <v>178</v>
      </c>
      <c r="AW26">
        <f>AW24/AW25*100</f>
        <v>67.884615384615387</v>
      </c>
      <c r="AX26">
        <f t="shared" ref="AX26:BA26" si="43">AX24/AX25*100</f>
        <v>70.42307692307692</v>
      </c>
      <c r="AY26">
        <f t="shared" si="43"/>
        <v>67.884615384615387</v>
      </c>
      <c r="AZ26">
        <f t="shared" si="43"/>
        <v>65.961538461538467</v>
      </c>
      <c r="BA26">
        <f t="shared" si="43"/>
        <v>60.38461538461538</v>
      </c>
      <c r="BB26">
        <f t="shared" ref="BB26" si="44">BB24/BB25*100</f>
        <v>66.92307692307692</v>
      </c>
      <c r="BC26">
        <f t="shared" ref="BC26" si="45">BC24/BC25*100</f>
        <v>70.57692307692308</v>
      </c>
      <c r="BD26">
        <f t="shared" ref="BD26" si="46">BD24/BD25*100</f>
        <v>63.46153846153846</v>
      </c>
    </row>
    <row r="27" spans="1:58" x14ac:dyDescent="0.25">
      <c r="M27">
        <v>260</v>
      </c>
      <c r="N27">
        <v>15</v>
      </c>
      <c r="O27">
        <v>14</v>
      </c>
      <c r="P27">
        <v>15</v>
      </c>
      <c r="Q27">
        <f>SUM(Q2:Q26)</f>
        <v>153.1</v>
      </c>
      <c r="AM27">
        <v>260</v>
      </c>
      <c r="AN27">
        <v>260</v>
      </c>
      <c r="AO27">
        <v>260</v>
      </c>
    </row>
    <row r="28" spans="1:58" x14ac:dyDescent="0.25">
      <c r="M28">
        <f>M26/M27*100</f>
        <v>71.15384615384616</v>
      </c>
      <c r="N28">
        <v>15</v>
      </c>
      <c r="O28">
        <v>14</v>
      </c>
      <c r="P28">
        <v>15</v>
      </c>
      <c r="Q28">
        <v>230</v>
      </c>
      <c r="AM28">
        <f>AM26/AM27*100</f>
        <v>63.269230769230766</v>
      </c>
      <c r="AN28">
        <f t="shared" ref="AN28:AO28" si="47">AN26/AN27*100</f>
        <v>59.03846153846154</v>
      </c>
      <c r="AO28">
        <f t="shared" si="47"/>
        <v>68.461538461538467</v>
      </c>
    </row>
    <row r="29" spans="1:58" x14ac:dyDescent="0.25">
      <c r="N29">
        <f>SUM(N2:N28)</f>
        <v>208.5</v>
      </c>
      <c r="O29">
        <f t="shared" ref="O29:P29" si="48">SUM(O2:O28)</f>
        <v>199</v>
      </c>
      <c r="P29">
        <f t="shared" si="48"/>
        <v>192</v>
      </c>
      <c r="Q29">
        <f>Q27/Q28*100</f>
        <v>66.565217391304344</v>
      </c>
    </row>
    <row r="30" spans="1:58" x14ac:dyDescent="0.25">
      <c r="N30">
        <v>290</v>
      </c>
      <c r="O30">
        <v>290</v>
      </c>
      <c r="P30">
        <v>290</v>
      </c>
    </row>
    <row r="31" spans="1:58" x14ac:dyDescent="0.25">
      <c r="N31">
        <f>N29/N30*100</f>
        <v>71.896551724137936</v>
      </c>
      <c r="O31">
        <f t="shared" ref="O31:P31" si="49">O29/O30*100</f>
        <v>68.620689655172413</v>
      </c>
      <c r="P31">
        <f t="shared" si="49"/>
        <v>66.206896551724142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Dressage incl Quest Club_Class_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Administrator</cp:lastModifiedBy>
  <cp:lastPrinted>2019-07-19T17:15:36Z</cp:lastPrinted>
  <dcterms:created xsi:type="dcterms:W3CDTF">2019-07-19T12:08:27Z</dcterms:created>
  <dcterms:modified xsi:type="dcterms:W3CDTF">2019-07-23T15:52:20Z</dcterms:modified>
</cp:coreProperties>
</file>