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760"/>
  </bookViews>
  <sheets>
    <sheet name="Dressage 14th Aug_Class_Schedul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AT31" i="2" l="1"/>
  <c r="AU31" i="2"/>
  <c r="AV31" i="2"/>
  <c r="AS31" i="2"/>
  <c r="AZ24" i="2"/>
  <c r="AZ22" i="2"/>
  <c r="AY19" i="2"/>
  <c r="AY21" i="2" s="1"/>
  <c r="AX21" i="2"/>
  <c r="AX19" i="2"/>
  <c r="AW17" i="2"/>
  <c r="AW15" i="2"/>
  <c r="AT32" i="2"/>
  <c r="AT34" i="2" s="1"/>
  <c r="AU34" i="2"/>
  <c r="AV32" i="2"/>
  <c r="AV34" i="2" s="1"/>
  <c r="AS34" i="2"/>
  <c r="AS32" i="2"/>
  <c r="AM32" i="2"/>
  <c r="AN32" i="2"/>
  <c r="AO32" i="2"/>
  <c r="AP32" i="2"/>
  <c r="AL32" i="2"/>
  <c r="AO33" i="2"/>
  <c r="AO35" i="2" s="1"/>
  <c r="AM33" i="2"/>
  <c r="AM35" i="2" s="1"/>
  <c r="AN33" i="2"/>
  <c r="AN35" i="2" s="1"/>
  <c r="AP33" i="2"/>
  <c r="AP35" i="2"/>
  <c r="AL33" i="2"/>
  <c r="AL35" i="2" s="1"/>
  <c r="AQ29" i="2"/>
  <c r="AQ27" i="2"/>
  <c r="AJ34" i="2"/>
  <c r="AJ37" i="2"/>
  <c r="H45" i="1"/>
  <c r="H43" i="1"/>
  <c r="H46" i="1"/>
  <c r="H42" i="1"/>
  <c r="H44" i="1"/>
  <c r="AG34" i="2"/>
  <c r="AH34" i="2"/>
  <c r="AI34" i="2"/>
  <c r="AF34" i="2"/>
  <c r="AG35" i="2"/>
  <c r="AG37" i="2" s="1"/>
  <c r="AH35" i="2"/>
  <c r="AH37" i="2" s="1"/>
  <c r="AI35" i="2"/>
  <c r="AI37" i="2" s="1"/>
  <c r="AF37" i="2"/>
  <c r="AF35" i="2"/>
  <c r="AD28" i="2"/>
  <c r="AE28" i="2"/>
  <c r="AC28" i="2"/>
  <c r="AD29" i="2"/>
  <c r="AD35" i="2" s="1"/>
  <c r="AE29" i="2"/>
  <c r="AE35" i="2" s="1"/>
  <c r="AC35" i="2"/>
  <c r="AB35" i="2"/>
  <c r="AB37" i="2" s="1"/>
  <c r="H29" i="1"/>
  <c r="H27" i="1"/>
  <c r="H28" i="1"/>
  <c r="H30" i="1"/>
  <c r="H31" i="1"/>
  <c r="W21" i="2"/>
  <c r="X21" i="2"/>
  <c r="Y21" i="2"/>
  <c r="Z21" i="2"/>
  <c r="AA21" i="2"/>
  <c r="V21" i="2"/>
  <c r="W22" i="2"/>
  <c r="W24" i="2" s="1"/>
  <c r="X22" i="2"/>
  <c r="X24" i="2" s="1"/>
  <c r="Y22" i="2"/>
  <c r="Y24" i="2" s="1"/>
  <c r="Z22" i="2"/>
  <c r="Z24" i="2" s="1"/>
  <c r="AA22" i="2"/>
  <c r="AA24" i="2" s="1"/>
  <c r="V22" i="2"/>
  <c r="V24" i="2" s="1"/>
  <c r="T25" i="2"/>
  <c r="T23" i="2"/>
  <c r="Q24" i="2"/>
  <c r="R25" i="2"/>
  <c r="R27" i="2" s="1"/>
  <c r="S25" i="2"/>
  <c r="S27" i="2" s="1"/>
  <c r="H21" i="1"/>
  <c r="H23" i="1"/>
  <c r="H20" i="1"/>
  <c r="H22" i="1"/>
  <c r="H24" i="1"/>
  <c r="O24" i="2"/>
  <c r="P24" i="2"/>
  <c r="R24" i="2"/>
  <c r="S24" i="2"/>
  <c r="N24" i="2"/>
  <c r="O25" i="2"/>
  <c r="O27" i="2" s="1"/>
  <c r="P25" i="2"/>
  <c r="P27" i="2" s="1"/>
  <c r="Q25" i="2"/>
  <c r="Q27" i="2" s="1"/>
  <c r="N25" i="2"/>
  <c r="N27" i="2" s="1"/>
  <c r="K23" i="2"/>
  <c r="L23" i="2"/>
  <c r="M23" i="2"/>
  <c r="K25" i="2"/>
  <c r="K27" i="2" s="1"/>
  <c r="L25" i="2"/>
  <c r="L27" i="2" s="1"/>
  <c r="M25" i="2"/>
  <c r="M27" i="2" s="1"/>
  <c r="F18" i="2"/>
  <c r="F20" i="2" s="1"/>
  <c r="G18" i="2"/>
  <c r="G20" i="2" s="1"/>
  <c r="I23" i="2"/>
  <c r="J23" i="2"/>
  <c r="H23" i="2"/>
  <c r="I25" i="2"/>
  <c r="I27" i="2" s="1"/>
  <c r="J25" i="2"/>
  <c r="J27" i="2" s="1"/>
  <c r="H27" i="2"/>
  <c r="H25" i="2"/>
  <c r="E18" i="2"/>
  <c r="E20" i="2" s="1"/>
  <c r="B19" i="2"/>
  <c r="A19" i="2"/>
  <c r="B20" i="2"/>
  <c r="B25" i="2" s="1"/>
  <c r="A25" i="2"/>
  <c r="A20" i="2"/>
</calcChain>
</file>

<file path=xl/sharedStrings.xml><?xml version="1.0" encoding="utf-8"?>
<sst xmlns="http://schemas.openxmlformats.org/spreadsheetml/2006/main" count="135" uniqueCount="68">
  <si>
    <t>Mr J Haynes</t>
  </si>
  <si>
    <t>Rockalzaro</t>
  </si>
  <si>
    <t>Mrs J Green</t>
  </si>
  <si>
    <t>Hacendado XV1</t>
  </si>
  <si>
    <t>P7</t>
  </si>
  <si>
    <t xml:space="preserve">Emperors warrior </t>
  </si>
  <si>
    <t>Ms L Watson</t>
  </si>
  <si>
    <t>Siglan Oberon</t>
  </si>
  <si>
    <t>Ms R Stout</t>
  </si>
  <si>
    <t>Thistledown Alhaarth</t>
  </si>
  <si>
    <t>Ms Tracey Hall</t>
  </si>
  <si>
    <t>Darcy Dancer</t>
  </si>
  <si>
    <t xml:space="preserve">  </t>
  </si>
  <si>
    <t>Miss Claire Mackenzie</t>
  </si>
  <si>
    <t>Edenwoods Dark Legacy</t>
  </si>
  <si>
    <t>Ms Leanne Bailey</t>
  </si>
  <si>
    <t>Fairytale 111</t>
  </si>
  <si>
    <t>Ms Helen Lowe</t>
  </si>
  <si>
    <t>Touch of Magic</t>
  </si>
  <si>
    <t>Miss Alice Claypole</t>
  </si>
  <si>
    <t>Caecanol Arabella</t>
  </si>
  <si>
    <t>Miss stephanie Gaunt</t>
  </si>
  <si>
    <t>Horatio IV</t>
  </si>
  <si>
    <t>Miss Melissa  Bettson</t>
  </si>
  <si>
    <t xml:space="preserve">Hazevern Anna pavlova </t>
  </si>
  <si>
    <t>Ms S Elliott</t>
  </si>
  <si>
    <t xml:space="preserve">Diade VD Heffinck </t>
  </si>
  <si>
    <t>Mrs Rebecca Barrow</t>
  </si>
  <si>
    <t>I've Been Mangoed</t>
  </si>
  <si>
    <t>Ms E Whitehouse</t>
  </si>
  <si>
    <t>Barrington B</t>
  </si>
  <si>
    <t>S</t>
  </si>
  <si>
    <t>Ms J Bailey</t>
  </si>
  <si>
    <t>Red Condor Shadow</t>
  </si>
  <si>
    <t>Mrs Caroline Derby</t>
  </si>
  <si>
    <t>Hollywood VI</t>
  </si>
  <si>
    <t>Ms L Wilcox-Reid</t>
  </si>
  <si>
    <t>Beckhouse Able</t>
  </si>
  <si>
    <t>B</t>
  </si>
  <si>
    <t>Mrs Katy  ASH</t>
  </si>
  <si>
    <t>Ielavanta</t>
  </si>
  <si>
    <t>Ms Karen Jones</t>
  </si>
  <si>
    <t>Beamish</t>
  </si>
  <si>
    <t>N</t>
  </si>
  <si>
    <t>Ms L Morgan</t>
  </si>
  <si>
    <t>Rosewater Rock Star</t>
  </si>
  <si>
    <t>P13Q</t>
  </si>
  <si>
    <t>P14Q</t>
  </si>
  <si>
    <t>N24</t>
  </si>
  <si>
    <t>N34Q</t>
  </si>
  <si>
    <t>E40</t>
  </si>
  <si>
    <t>E53Q</t>
  </si>
  <si>
    <t>M61</t>
  </si>
  <si>
    <t>M73Q</t>
  </si>
  <si>
    <t>FSQ</t>
  </si>
  <si>
    <t xml:space="preserve">A </t>
  </si>
  <si>
    <t>E42</t>
  </si>
  <si>
    <t>Unaff</t>
  </si>
  <si>
    <t>Aff</t>
  </si>
  <si>
    <t xml:space="preserve">G  </t>
  </si>
  <si>
    <t>E S</t>
  </si>
  <si>
    <t>MS</t>
  </si>
  <si>
    <t>Primitive Hope</t>
  </si>
  <si>
    <t xml:space="preserve">L Bailey </t>
  </si>
  <si>
    <t>Boston Court</t>
  </si>
  <si>
    <t>J Hampton</t>
  </si>
  <si>
    <t>FSEQ</t>
  </si>
  <si>
    <t>FSMQ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</si>
</sst>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0" fillId="0" borderId="10" xfId="0" applyNumberFormat="1" applyBorder="1"/>
    <xf numFmtId="0" fontId="0" fillId="33" borderId="0" xfId="0" applyFill="1"/>
    <xf numFmtId="18" fontId="0" fillId="33" borderId="10" xfId="0" applyNumberFormat="1" applyFill="1" applyBorder="1"/>
    <xf numFmtId="0" fontId="0" fillId="33" borderId="10" xfId="0" applyFill="1" applyBorder="1"/>
    <xf numFmtId="0" fontId="14" fillId="0" borderId="10" xfId="0" applyFont="1" applyBorder="1"/>
    <xf numFmtId="18" fontId="14" fillId="0" borderId="10" xfId="0" applyNumberFormat="1" applyFont="1" applyBorder="1"/>
    <xf numFmtId="0" fontId="18" fillId="0" borderId="10" xfId="0" applyNumberFormat="1" applyFont="1" applyBorder="1"/>
    <xf numFmtId="0" fontId="18" fillId="0" borderId="10" xfId="0" applyFont="1" applyBorder="1"/>
    <xf numFmtId="2" fontId="0" fillId="0" borderId="10" xfId="0" applyNumberFormat="1" applyBorder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50" workbookViewId="0">
      <selection activeCell="I48" sqref="I48"/>
    </sheetView>
  </sheetViews>
  <sheetFormatPr defaultRowHeight="15" x14ac:dyDescent="0.25"/>
  <cols>
    <col min="1" max="1" width="7.85546875" bestFit="1" customWidth="1"/>
    <col min="2" max="2" width="3" bestFit="1" customWidth="1"/>
    <col min="3" max="3" width="22.42578125" bestFit="1" customWidth="1"/>
    <col min="4" max="4" width="20.7109375" bestFit="1" customWidth="1"/>
    <col min="5" max="5" width="5.28515625" bestFit="1" customWidth="1"/>
    <col min="6" max="6" width="6" bestFit="1" customWidth="1"/>
    <col min="7" max="7" width="5.28515625" customWidth="1"/>
    <col min="8" max="8" width="6.42578125" customWidth="1"/>
    <col min="9" max="9" width="5.28515625" customWidth="1"/>
  </cols>
  <sheetData>
    <row r="1" spans="1:9" x14ac:dyDescent="0.25">
      <c r="A1" s="4"/>
      <c r="B1" s="4"/>
      <c r="C1" s="4"/>
      <c r="D1" s="4"/>
      <c r="E1" s="4"/>
      <c r="F1" s="4"/>
      <c r="G1" s="4"/>
      <c r="H1" s="4"/>
      <c r="I1" s="4"/>
    </row>
    <row r="2" spans="1:9" x14ac:dyDescent="0.25">
      <c r="A2" s="1"/>
      <c r="B2" s="1"/>
      <c r="C2" s="7" t="s">
        <v>57</v>
      </c>
      <c r="D2" s="1"/>
      <c r="E2" s="1"/>
      <c r="F2" s="1"/>
      <c r="G2" s="1"/>
      <c r="H2" s="1"/>
      <c r="I2" s="1"/>
    </row>
    <row r="3" spans="1:9" x14ac:dyDescent="0.25">
      <c r="A3" s="2"/>
      <c r="B3" s="1">
        <v>25</v>
      </c>
      <c r="C3" s="1" t="s">
        <v>1</v>
      </c>
      <c r="D3" s="1" t="s">
        <v>0</v>
      </c>
      <c r="E3" s="1" t="s">
        <v>55</v>
      </c>
      <c r="F3" s="1"/>
      <c r="G3" s="1">
        <v>66.73</v>
      </c>
      <c r="H3" s="1">
        <v>1</v>
      </c>
      <c r="I3" s="1"/>
    </row>
    <row r="4" spans="1:9" x14ac:dyDescent="0.25">
      <c r="A4" s="2"/>
      <c r="B4" s="1">
        <v>25</v>
      </c>
      <c r="C4" s="1" t="s">
        <v>1</v>
      </c>
      <c r="D4" s="1" t="s">
        <v>0</v>
      </c>
      <c r="E4" s="1" t="s">
        <v>38</v>
      </c>
      <c r="F4" s="1"/>
      <c r="G4" s="1">
        <v>69.91</v>
      </c>
      <c r="H4" s="1"/>
      <c r="I4" s="1"/>
    </row>
    <row r="5" spans="1:9" x14ac:dyDescent="0.25">
      <c r="A5" s="5"/>
      <c r="B5" s="6"/>
      <c r="C5" s="6"/>
      <c r="D5" s="6"/>
      <c r="E5" s="6"/>
      <c r="F5" s="6"/>
      <c r="G5" s="6"/>
      <c r="H5" s="6"/>
      <c r="I5" s="6"/>
    </row>
    <row r="6" spans="1:9" x14ac:dyDescent="0.25">
      <c r="A6" s="2"/>
      <c r="B6" s="1">
        <v>30</v>
      </c>
      <c r="C6" s="1" t="s">
        <v>3</v>
      </c>
      <c r="D6" s="1" t="s">
        <v>2</v>
      </c>
      <c r="E6" s="1" t="s">
        <v>4</v>
      </c>
      <c r="F6" s="1"/>
      <c r="G6" s="1">
        <v>73.180000000000007</v>
      </c>
      <c r="H6" s="1">
        <v>1</v>
      </c>
      <c r="I6" s="1"/>
    </row>
    <row r="7" spans="1:9" x14ac:dyDescent="0.25">
      <c r="A7" s="2"/>
      <c r="B7" s="1">
        <v>25</v>
      </c>
      <c r="C7" s="1" t="s">
        <v>1</v>
      </c>
      <c r="D7" s="1" t="s">
        <v>0</v>
      </c>
      <c r="E7" s="1" t="s">
        <v>38</v>
      </c>
      <c r="F7" s="1"/>
      <c r="G7" s="1">
        <v>69.91</v>
      </c>
      <c r="H7" s="1">
        <v>2</v>
      </c>
      <c r="I7" s="1"/>
    </row>
    <row r="8" spans="1:9" x14ac:dyDescent="0.25">
      <c r="A8" s="2"/>
      <c r="B8" s="1">
        <v>16</v>
      </c>
      <c r="C8" s="1" t="s">
        <v>5</v>
      </c>
      <c r="D8" s="1" t="s">
        <v>0</v>
      </c>
      <c r="E8" s="1" t="s">
        <v>4</v>
      </c>
      <c r="F8" s="1"/>
      <c r="G8" s="1">
        <v>68.400000000000006</v>
      </c>
      <c r="H8" s="1"/>
      <c r="I8" s="1"/>
    </row>
    <row r="9" spans="1:9" x14ac:dyDescent="0.25">
      <c r="A9" s="5"/>
      <c r="B9" s="6"/>
      <c r="C9" s="6"/>
      <c r="D9" s="6"/>
      <c r="E9" s="6"/>
      <c r="F9" s="6"/>
      <c r="G9" s="6"/>
      <c r="H9" s="6"/>
      <c r="I9" s="6"/>
    </row>
    <row r="10" spans="1:9" x14ac:dyDescent="0.25">
      <c r="A10" s="8" t="s">
        <v>46</v>
      </c>
      <c r="B10" s="7"/>
      <c r="C10" s="7" t="s">
        <v>58</v>
      </c>
      <c r="D10" s="1"/>
      <c r="E10" s="1"/>
      <c r="F10" s="1"/>
      <c r="G10" s="1"/>
      <c r="H10" s="1"/>
      <c r="I10" s="1"/>
    </row>
    <row r="11" spans="1:9" x14ac:dyDescent="0.25">
      <c r="A11" s="9"/>
      <c r="B11" s="1">
        <v>24</v>
      </c>
      <c r="C11" s="1" t="s">
        <v>9</v>
      </c>
      <c r="D11" s="1" t="s">
        <v>8</v>
      </c>
      <c r="E11" s="1" t="s">
        <v>38</v>
      </c>
      <c r="F11" s="1">
        <v>166.5</v>
      </c>
      <c r="G11" s="1">
        <v>64.03</v>
      </c>
      <c r="H11" s="1">
        <v>1</v>
      </c>
      <c r="I11" s="10"/>
    </row>
    <row r="12" spans="1:9" x14ac:dyDescent="0.25">
      <c r="A12" s="2"/>
      <c r="B12" s="1">
        <v>32</v>
      </c>
      <c r="C12" s="1" t="s">
        <v>11</v>
      </c>
      <c r="D12" s="1" t="s">
        <v>10</v>
      </c>
      <c r="E12" s="1" t="s">
        <v>31</v>
      </c>
      <c r="F12" s="1">
        <v>174</v>
      </c>
      <c r="G12" s="1">
        <v>66.92</v>
      </c>
      <c r="H12" s="1">
        <v>1</v>
      </c>
      <c r="I12" s="1"/>
    </row>
    <row r="13" spans="1:9" x14ac:dyDescent="0.25">
      <c r="A13" s="2"/>
      <c r="B13" s="10">
        <v>9</v>
      </c>
      <c r="C13" s="10" t="s">
        <v>62</v>
      </c>
      <c r="D13" s="10" t="s">
        <v>63</v>
      </c>
      <c r="E13" s="10" t="s">
        <v>31</v>
      </c>
      <c r="F13" s="10">
        <v>172.5</v>
      </c>
      <c r="G13" s="10">
        <v>66.34</v>
      </c>
      <c r="H13" s="10">
        <v>2</v>
      </c>
      <c r="I13" s="1"/>
    </row>
    <row r="14" spans="1:9" x14ac:dyDescent="0.25">
      <c r="A14" s="5"/>
      <c r="B14" s="6"/>
      <c r="C14" s="6"/>
      <c r="D14" s="6"/>
      <c r="E14" s="6"/>
      <c r="F14" s="6"/>
      <c r="G14" s="6"/>
      <c r="H14" s="6"/>
      <c r="I14" s="6"/>
    </row>
    <row r="15" spans="1:9" x14ac:dyDescent="0.25">
      <c r="A15" s="8" t="s">
        <v>47</v>
      </c>
      <c r="B15" s="7"/>
      <c r="C15" s="7" t="s">
        <v>58</v>
      </c>
      <c r="D15" s="1" t="s">
        <v>12</v>
      </c>
      <c r="E15" s="1"/>
      <c r="F15" s="1"/>
      <c r="G15" s="1"/>
      <c r="H15" s="1"/>
      <c r="I15" s="1"/>
    </row>
    <row r="16" spans="1:9" x14ac:dyDescent="0.25">
      <c r="A16" s="2"/>
      <c r="B16" s="1">
        <v>24</v>
      </c>
      <c r="C16" s="1" t="s">
        <v>9</v>
      </c>
      <c r="D16" s="1" t="s">
        <v>8</v>
      </c>
      <c r="E16" s="1" t="s">
        <v>38</v>
      </c>
      <c r="F16" s="1">
        <v>165</v>
      </c>
      <c r="G16" s="1">
        <v>67</v>
      </c>
      <c r="H16" s="1">
        <v>63.44</v>
      </c>
      <c r="I16" s="1"/>
    </row>
    <row r="17" spans="1:9" x14ac:dyDescent="0.25">
      <c r="A17" s="3"/>
      <c r="B17" s="10">
        <v>9</v>
      </c>
      <c r="C17" s="10" t="s">
        <v>62</v>
      </c>
      <c r="D17" s="10" t="s">
        <v>63</v>
      </c>
      <c r="E17" s="10" t="s">
        <v>31</v>
      </c>
      <c r="F17" s="10">
        <v>163</v>
      </c>
      <c r="G17" s="10">
        <v>66</v>
      </c>
      <c r="H17" s="10">
        <v>62.69</v>
      </c>
      <c r="I17" s="10"/>
    </row>
    <row r="18" spans="1:9" x14ac:dyDescent="0.25">
      <c r="A18" s="5"/>
      <c r="B18" s="6"/>
      <c r="C18" s="6"/>
      <c r="D18" s="6"/>
      <c r="E18" s="6"/>
      <c r="F18" s="6"/>
      <c r="G18" s="6"/>
      <c r="H18" s="6"/>
      <c r="I18" s="6"/>
    </row>
    <row r="19" spans="1:9" x14ac:dyDescent="0.25">
      <c r="A19" s="8" t="s">
        <v>48</v>
      </c>
      <c r="B19" s="1"/>
      <c r="C19" s="1"/>
      <c r="D19" s="1" t="s">
        <v>12</v>
      </c>
      <c r="E19" s="1"/>
      <c r="F19" s="1"/>
      <c r="G19" s="1"/>
      <c r="H19" s="1"/>
      <c r="I19" s="1"/>
    </row>
    <row r="20" spans="1:9" x14ac:dyDescent="0.25">
      <c r="A20" s="9"/>
      <c r="B20" s="1">
        <v>35</v>
      </c>
      <c r="C20" s="1" t="s">
        <v>16</v>
      </c>
      <c r="D20" s="1" t="s">
        <v>15</v>
      </c>
      <c r="E20" s="1" t="s">
        <v>31</v>
      </c>
      <c r="F20" s="1">
        <v>155</v>
      </c>
      <c r="G20" s="1">
        <v>40.5</v>
      </c>
      <c r="H20" s="1">
        <f>F20/230*100</f>
        <v>67.391304347826093</v>
      </c>
      <c r="I20" s="1">
        <v>1</v>
      </c>
    </row>
    <row r="21" spans="1:9" x14ac:dyDescent="0.25">
      <c r="A21" s="2"/>
      <c r="B21" s="1">
        <v>23</v>
      </c>
      <c r="C21" s="1" t="s">
        <v>14</v>
      </c>
      <c r="D21" s="1" t="s">
        <v>13</v>
      </c>
      <c r="E21" s="1" t="s">
        <v>31</v>
      </c>
      <c r="F21" s="1">
        <v>153.5</v>
      </c>
      <c r="G21" s="1">
        <v>40</v>
      </c>
      <c r="H21" s="1">
        <f>F21/230*100</f>
        <v>66.739130434782609</v>
      </c>
      <c r="I21" s="1">
        <v>2</v>
      </c>
    </row>
    <row r="22" spans="1:9" x14ac:dyDescent="0.25">
      <c r="A22" s="2"/>
      <c r="B22" s="1">
        <v>36</v>
      </c>
      <c r="C22" s="1" t="s">
        <v>18</v>
      </c>
      <c r="D22" s="1" t="s">
        <v>17</v>
      </c>
      <c r="E22" s="1" t="s">
        <v>59</v>
      </c>
      <c r="F22" s="1">
        <v>153.5</v>
      </c>
      <c r="G22" s="1">
        <v>41</v>
      </c>
      <c r="H22" s="1">
        <f>F22/230*100</f>
        <v>66.739130434782609</v>
      </c>
      <c r="I22" s="1">
        <v>1</v>
      </c>
    </row>
    <row r="23" spans="1:9" x14ac:dyDescent="0.25">
      <c r="A23" s="2"/>
      <c r="B23" s="1">
        <v>32</v>
      </c>
      <c r="C23" s="1" t="s">
        <v>11</v>
      </c>
      <c r="D23" s="1" t="s">
        <v>10</v>
      </c>
      <c r="E23" s="1" t="s">
        <v>31</v>
      </c>
      <c r="F23" s="1">
        <v>148.5</v>
      </c>
      <c r="G23" s="1">
        <v>39</v>
      </c>
      <c r="H23" s="1">
        <f>F23/230*100</f>
        <v>64.565217391304358</v>
      </c>
      <c r="I23" s="1">
        <v>3</v>
      </c>
    </row>
    <row r="24" spans="1:9" x14ac:dyDescent="0.25">
      <c r="A24" s="2"/>
      <c r="B24" s="1">
        <v>8</v>
      </c>
      <c r="C24" s="1" t="s">
        <v>64</v>
      </c>
      <c r="D24" s="1" t="s">
        <v>65</v>
      </c>
      <c r="E24" s="1" t="s">
        <v>38</v>
      </c>
      <c r="F24" s="1">
        <v>146.5</v>
      </c>
      <c r="G24" s="1">
        <v>38.5</v>
      </c>
      <c r="H24" s="1">
        <f>F24/230*100</f>
        <v>63.695652173913039</v>
      </c>
      <c r="I24" s="1">
        <v>1</v>
      </c>
    </row>
    <row r="25" spans="1:9" x14ac:dyDescent="0.25">
      <c r="A25" s="5"/>
      <c r="B25" s="6"/>
      <c r="C25" s="6"/>
      <c r="D25" s="6"/>
      <c r="E25" s="6"/>
      <c r="F25" s="6"/>
      <c r="G25" s="6"/>
      <c r="H25" s="6"/>
      <c r="I25" s="6"/>
    </row>
    <row r="26" spans="1:9" x14ac:dyDescent="0.25">
      <c r="A26" s="8" t="s">
        <v>49</v>
      </c>
      <c r="B26" s="1"/>
      <c r="C26" s="1"/>
      <c r="D26" s="1" t="s">
        <v>12</v>
      </c>
      <c r="E26" s="1"/>
      <c r="F26" s="1"/>
      <c r="G26" s="1"/>
      <c r="H26" s="1"/>
      <c r="I26" s="1"/>
    </row>
    <row r="27" spans="1:9" x14ac:dyDescent="0.25">
      <c r="A27" s="2"/>
      <c r="B27" s="1">
        <v>23</v>
      </c>
      <c r="C27" s="1" t="s">
        <v>14</v>
      </c>
      <c r="D27" s="1" t="s">
        <v>13</v>
      </c>
      <c r="E27" s="1" t="s">
        <v>31</v>
      </c>
      <c r="F27" s="1">
        <v>146.5</v>
      </c>
      <c r="G27" s="1">
        <v>42</v>
      </c>
      <c r="H27" s="1">
        <f>F27/210*100</f>
        <v>69.761904761904759</v>
      </c>
      <c r="I27" s="1">
        <v>1</v>
      </c>
    </row>
    <row r="28" spans="1:9" x14ac:dyDescent="0.25">
      <c r="A28" s="2"/>
      <c r="B28" s="1">
        <v>35</v>
      </c>
      <c r="C28" s="1" t="s">
        <v>16</v>
      </c>
      <c r="D28" s="1" t="s">
        <v>15</v>
      </c>
      <c r="E28" s="1" t="s">
        <v>31</v>
      </c>
      <c r="F28" s="1">
        <v>144</v>
      </c>
      <c r="G28" s="1">
        <v>41.5</v>
      </c>
      <c r="H28" s="1">
        <f>F28/210*100</f>
        <v>68.571428571428569</v>
      </c>
      <c r="I28" s="1">
        <v>2</v>
      </c>
    </row>
    <row r="29" spans="1:9" x14ac:dyDescent="0.25">
      <c r="A29" s="2"/>
      <c r="B29" s="1">
        <v>8</v>
      </c>
      <c r="C29" s="1" t="s">
        <v>64</v>
      </c>
      <c r="D29" s="1" t="s">
        <v>65</v>
      </c>
      <c r="E29" s="1" t="s">
        <v>38</v>
      </c>
      <c r="F29" s="1">
        <v>139</v>
      </c>
      <c r="G29" s="1">
        <v>40.5</v>
      </c>
      <c r="H29" s="1">
        <f>F29/210*100</f>
        <v>66.19047619047619</v>
      </c>
      <c r="I29" s="1">
        <v>1</v>
      </c>
    </row>
    <row r="30" spans="1:9" ht="15.75" customHeight="1" x14ac:dyDescent="0.25">
      <c r="A30" s="2"/>
      <c r="B30" s="1">
        <v>36</v>
      </c>
      <c r="C30" s="1" t="s">
        <v>18</v>
      </c>
      <c r="D30" s="1" t="s">
        <v>17</v>
      </c>
      <c r="E30" s="1" t="s">
        <v>59</v>
      </c>
      <c r="F30" s="1">
        <v>138.5</v>
      </c>
      <c r="G30" s="1">
        <v>40</v>
      </c>
      <c r="H30" s="1">
        <f>F30/210*100</f>
        <v>65.952380952380949</v>
      </c>
      <c r="I30" s="1">
        <v>1</v>
      </c>
    </row>
    <row r="31" spans="1:9" ht="15.75" customHeight="1" x14ac:dyDescent="0.25">
      <c r="A31" s="3"/>
      <c r="B31" s="1">
        <v>18</v>
      </c>
      <c r="C31" s="1" t="s">
        <v>20</v>
      </c>
      <c r="D31" s="1" t="s">
        <v>19</v>
      </c>
      <c r="E31" s="1" t="s">
        <v>31</v>
      </c>
      <c r="F31" s="1">
        <v>136.5</v>
      </c>
      <c r="G31" s="1">
        <v>39</v>
      </c>
      <c r="H31" s="1">
        <f>F31/210*100</f>
        <v>65</v>
      </c>
      <c r="I31" s="1">
        <v>3</v>
      </c>
    </row>
    <row r="32" spans="1:9" ht="15.75" customHeight="1" x14ac:dyDescent="0.25">
      <c r="A32" s="5"/>
      <c r="B32" s="6"/>
      <c r="C32" s="6"/>
      <c r="D32" s="6"/>
      <c r="E32" s="6"/>
      <c r="F32" s="6"/>
      <c r="G32" s="6"/>
      <c r="H32" s="6"/>
      <c r="I32" s="6"/>
    </row>
    <row r="33" spans="1:9" x14ac:dyDescent="0.25">
      <c r="A33" s="8" t="s">
        <v>56</v>
      </c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2"/>
      <c r="B34" s="1">
        <v>37</v>
      </c>
      <c r="C34" s="1" t="s">
        <v>7</v>
      </c>
      <c r="D34" s="1" t="s">
        <v>6</v>
      </c>
      <c r="E34" s="1" t="s">
        <v>56</v>
      </c>
      <c r="F34" s="1">
        <v>199.5</v>
      </c>
      <c r="G34" s="1"/>
      <c r="H34" s="1">
        <v>62.34</v>
      </c>
      <c r="I34" s="1"/>
    </row>
    <row r="35" spans="1:9" x14ac:dyDescent="0.25">
      <c r="A35" s="5"/>
      <c r="B35" s="6"/>
      <c r="C35" s="6"/>
      <c r="D35" s="6"/>
      <c r="E35" s="6"/>
      <c r="F35" s="6"/>
      <c r="G35" s="6"/>
      <c r="H35" s="6"/>
      <c r="I35" s="6"/>
    </row>
    <row r="36" spans="1:9" x14ac:dyDescent="0.25">
      <c r="A36" s="8" t="s">
        <v>50</v>
      </c>
      <c r="B36" s="1"/>
      <c r="C36" s="1"/>
      <c r="D36" s="1" t="s">
        <v>12</v>
      </c>
      <c r="E36" s="1"/>
      <c r="F36" s="1"/>
      <c r="G36" s="1"/>
      <c r="H36" s="1"/>
      <c r="I36" s="1"/>
    </row>
    <row r="37" spans="1:9" x14ac:dyDescent="0.25">
      <c r="A37" s="2"/>
      <c r="B37" s="1">
        <v>17</v>
      </c>
      <c r="C37" s="1" t="s">
        <v>22</v>
      </c>
      <c r="D37" s="1" t="s">
        <v>21</v>
      </c>
      <c r="E37" s="1" t="s">
        <v>31</v>
      </c>
      <c r="F37" s="1">
        <v>199.5</v>
      </c>
      <c r="G37" s="1">
        <v>53</v>
      </c>
      <c r="H37" s="1">
        <v>64.349999999999994</v>
      </c>
      <c r="I37" s="1">
        <v>1</v>
      </c>
    </row>
    <row r="38" spans="1:9" x14ac:dyDescent="0.25">
      <c r="A38" s="2"/>
      <c r="B38" s="1">
        <v>27</v>
      </c>
      <c r="C38" s="1" t="s">
        <v>26</v>
      </c>
      <c r="D38" s="1" t="s">
        <v>25</v>
      </c>
      <c r="E38" s="1" t="s">
        <v>31</v>
      </c>
      <c r="F38" s="1">
        <v>197.5</v>
      </c>
      <c r="G38" s="1">
        <v>50</v>
      </c>
      <c r="H38" s="1">
        <v>63.7</v>
      </c>
      <c r="I38" s="1">
        <v>2</v>
      </c>
    </row>
    <row r="39" spans="1:9" x14ac:dyDescent="0.25">
      <c r="A39" s="2"/>
      <c r="B39" s="1">
        <v>19</v>
      </c>
      <c r="C39" s="1" t="s">
        <v>24</v>
      </c>
      <c r="D39" s="1" t="s">
        <v>23</v>
      </c>
      <c r="E39" s="1" t="s">
        <v>31</v>
      </c>
      <c r="F39" s="1">
        <v>194</v>
      </c>
      <c r="G39" s="1">
        <v>50</v>
      </c>
      <c r="H39" s="1">
        <v>62.58</v>
      </c>
      <c r="I39" s="1">
        <v>3</v>
      </c>
    </row>
    <row r="40" spans="1:9" x14ac:dyDescent="0.25">
      <c r="A40" s="5"/>
      <c r="B40" s="6"/>
      <c r="C40" s="6"/>
      <c r="D40" s="6"/>
      <c r="E40" s="6"/>
      <c r="F40" s="6"/>
      <c r="G40" s="6"/>
      <c r="H40" s="6"/>
      <c r="I40" s="6"/>
    </row>
    <row r="41" spans="1:9" x14ac:dyDescent="0.25">
      <c r="A41" s="8" t="s">
        <v>51</v>
      </c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2"/>
      <c r="B42" s="1">
        <v>31</v>
      </c>
      <c r="C42" s="1" t="s">
        <v>30</v>
      </c>
      <c r="D42" s="1" t="s">
        <v>29</v>
      </c>
      <c r="E42" s="1" t="s">
        <v>31</v>
      </c>
      <c r="F42" s="1">
        <v>225</v>
      </c>
      <c r="G42" s="1">
        <v>53</v>
      </c>
      <c r="H42" s="1">
        <f>F42/340*100</f>
        <v>66.17647058823529</v>
      </c>
      <c r="I42" s="1">
        <v>1</v>
      </c>
    </row>
    <row r="43" spans="1:9" x14ac:dyDescent="0.25">
      <c r="A43" s="2"/>
      <c r="B43" s="1">
        <v>22</v>
      </c>
      <c r="C43" s="1" t="s">
        <v>28</v>
      </c>
      <c r="D43" s="1" t="s">
        <v>27</v>
      </c>
      <c r="E43" s="1" t="s">
        <v>31</v>
      </c>
      <c r="F43" s="1">
        <v>219</v>
      </c>
      <c r="G43" s="1">
        <v>51</v>
      </c>
      <c r="H43" s="1">
        <f>F43/340*100</f>
        <v>64.411764705882362</v>
      </c>
      <c r="I43" s="1">
        <v>2</v>
      </c>
    </row>
    <row r="44" spans="1:9" x14ac:dyDescent="0.25">
      <c r="A44" s="2"/>
      <c r="B44" s="1">
        <v>17</v>
      </c>
      <c r="C44" s="1" t="s">
        <v>22</v>
      </c>
      <c r="D44" s="1" t="s">
        <v>21</v>
      </c>
      <c r="E44" s="1" t="s">
        <v>31</v>
      </c>
      <c r="F44" s="1">
        <v>217.5</v>
      </c>
      <c r="G44" s="1">
        <v>53</v>
      </c>
      <c r="H44" s="1">
        <f>F44/340*100</f>
        <v>63.970588235294116</v>
      </c>
      <c r="I44" s="1">
        <v>3</v>
      </c>
    </row>
    <row r="45" spans="1:9" x14ac:dyDescent="0.25">
      <c r="A45" s="2"/>
      <c r="B45" s="1">
        <v>19</v>
      </c>
      <c r="C45" s="1" t="s">
        <v>24</v>
      </c>
      <c r="D45" s="1" t="s">
        <v>23</v>
      </c>
      <c r="E45" s="1" t="s">
        <v>31</v>
      </c>
      <c r="F45" s="1">
        <v>208</v>
      </c>
      <c r="G45" s="1">
        <v>50</v>
      </c>
      <c r="H45" s="1">
        <f>F45/340*100</f>
        <v>61.176470588235297</v>
      </c>
      <c r="I45" s="1">
        <v>4</v>
      </c>
    </row>
    <row r="46" spans="1:9" x14ac:dyDescent="0.25">
      <c r="A46" s="2"/>
      <c r="B46" s="1">
        <v>27</v>
      </c>
      <c r="C46" s="1" t="s">
        <v>26</v>
      </c>
      <c r="D46" s="1" t="s">
        <v>25</v>
      </c>
      <c r="E46" s="1" t="s">
        <v>31</v>
      </c>
      <c r="F46" s="1">
        <v>193</v>
      </c>
      <c r="G46" s="1">
        <v>50</v>
      </c>
      <c r="H46" s="1">
        <f>F46/340*100</f>
        <v>56.764705882352942</v>
      </c>
      <c r="I46" s="1">
        <v>5</v>
      </c>
    </row>
    <row r="47" spans="1:9" x14ac:dyDescent="0.25">
      <c r="A47" s="5"/>
      <c r="B47" s="6"/>
      <c r="C47" s="6"/>
      <c r="D47" s="6"/>
      <c r="E47" s="6"/>
      <c r="F47" s="6"/>
      <c r="G47" s="6"/>
      <c r="H47" s="6"/>
      <c r="I47" s="6"/>
    </row>
    <row r="48" spans="1:9" x14ac:dyDescent="0.25">
      <c r="A48" s="8" t="s">
        <v>52</v>
      </c>
      <c r="B48" s="1"/>
      <c r="C48" s="1"/>
      <c r="D48" s="1" t="s">
        <v>12</v>
      </c>
      <c r="E48" s="1"/>
      <c r="F48" s="1"/>
      <c r="G48" s="1"/>
      <c r="H48" s="1"/>
      <c r="I48" s="1"/>
    </row>
    <row r="49" spans="1:9" x14ac:dyDescent="0.25">
      <c r="A49" s="2"/>
      <c r="B49" s="1">
        <v>33</v>
      </c>
      <c r="C49" s="1" t="s">
        <v>33</v>
      </c>
      <c r="D49" s="1" t="s">
        <v>32</v>
      </c>
      <c r="E49" s="1" t="s">
        <v>31</v>
      </c>
      <c r="F49" s="1">
        <v>180</v>
      </c>
      <c r="G49" s="1"/>
      <c r="H49" s="1">
        <v>62.06</v>
      </c>
      <c r="I49" s="1">
        <v>1</v>
      </c>
    </row>
    <row r="50" spans="1:9" x14ac:dyDescent="0.25">
      <c r="A50" s="5"/>
      <c r="B50" s="6"/>
      <c r="C50" s="6"/>
      <c r="D50" s="6"/>
      <c r="E50" s="6"/>
      <c r="F50" s="6"/>
      <c r="G50" s="6"/>
      <c r="H50" s="6"/>
      <c r="I50" s="6"/>
    </row>
    <row r="51" spans="1:9" x14ac:dyDescent="0.25">
      <c r="A51" s="8" t="s">
        <v>53</v>
      </c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2"/>
      <c r="B52" s="1">
        <v>15</v>
      </c>
      <c r="C52" s="1" t="s">
        <v>37</v>
      </c>
      <c r="D52" s="1" t="s">
        <v>36</v>
      </c>
      <c r="E52" s="1" t="s">
        <v>31</v>
      </c>
      <c r="F52" s="1">
        <v>224</v>
      </c>
      <c r="G52" s="1">
        <v>54</v>
      </c>
      <c r="H52" s="1">
        <v>65.88</v>
      </c>
      <c r="I52" s="1">
        <v>1</v>
      </c>
    </row>
    <row r="53" spans="1:9" x14ac:dyDescent="0.25">
      <c r="A53" s="2"/>
      <c r="B53" s="1">
        <v>31</v>
      </c>
      <c r="C53" s="1" t="s">
        <v>30</v>
      </c>
      <c r="D53" s="1" t="s">
        <v>29</v>
      </c>
      <c r="E53" s="1" t="s">
        <v>38</v>
      </c>
      <c r="F53" s="1">
        <v>220</v>
      </c>
      <c r="G53" s="1">
        <v>54</v>
      </c>
      <c r="H53" s="1">
        <v>64.7</v>
      </c>
      <c r="I53" s="1">
        <v>1</v>
      </c>
    </row>
    <row r="54" spans="1:9" x14ac:dyDescent="0.25">
      <c r="A54" s="2"/>
      <c r="B54" s="1">
        <v>34</v>
      </c>
      <c r="C54" s="1" t="s">
        <v>40</v>
      </c>
      <c r="D54" s="1" t="s">
        <v>39</v>
      </c>
      <c r="E54" s="1" t="s">
        <v>31</v>
      </c>
      <c r="F54" s="1">
        <v>199.5</v>
      </c>
      <c r="G54" s="1">
        <v>50</v>
      </c>
      <c r="H54" s="1">
        <v>58.67</v>
      </c>
      <c r="I54" s="1">
        <v>2</v>
      </c>
    </row>
    <row r="55" spans="1:9" x14ac:dyDescent="0.25">
      <c r="A55" s="2"/>
      <c r="B55" s="1">
        <v>14</v>
      </c>
      <c r="C55" s="1" t="s">
        <v>35</v>
      </c>
      <c r="D55" s="1" t="s">
        <v>34</v>
      </c>
      <c r="E55" s="1" t="s">
        <v>31</v>
      </c>
      <c r="F55" s="1">
        <v>191</v>
      </c>
      <c r="G55" s="1">
        <v>49</v>
      </c>
      <c r="H55" s="1">
        <v>56.17</v>
      </c>
      <c r="I55" s="1">
        <v>3</v>
      </c>
    </row>
    <row r="56" spans="1:9" x14ac:dyDescent="0.25">
      <c r="A56" s="5"/>
      <c r="B56" s="6"/>
      <c r="C56" s="6"/>
      <c r="D56" s="6"/>
      <c r="E56" s="6"/>
      <c r="F56" s="6"/>
      <c r="G56" s="6"/>
      <c r="H56" s="6"/>
      <c r="I56" s="6"/>
    </row>
    <row r="57" spans="1:9" x14ac:dyDescent="0.25">
      <c r="A57" s="8" t="s">
        <v>54</v>
      </c>
      <c r="B57" s="1"/>
      <c r="C57" s="1"/>
      <c r="D57" s="1" t="s">
        <v>12</v>
      </c>
      <c r="E57" s="1"/>
      <c r="F57" s="1"/>
      <c r="G57" s="1"/>
      <c r="H57" s="1"/>
      <c r="I57" s="1"/>
    </row>
    <row r="58" spans="1:9" x14ac:dyDescent="0.25">
      <c r="A58" s="2"/>
      <c r="B58" s="1">
        <v>28</v>
      </c>
      <c r="C58" s="1" t="s">
        <v>42</v>
      </c>
      <c r="D58" s="1" t="s">
        <v>41</v>
      </c>
      <c r="E58" s="1" t="s">
        <v>43</v>
      </c>
      <c r="F58" s="1"/>
      <c r="G58" s="1"/>
      <c r="H58" s="1">
        <v>61.11</v>
      </c>
      <c r="I58" s="1">
        <v>1</v>
      </c>
    </row>
    <row r="59" spans="1:9" x14ac:dyDescent="0.25">
      <c r="A59" s="5"/>
      <c r="B59" s="6"/>
      <c r="C59" s="6"/>
      <c r="D59" s="6"/>
      <c r="E59" s="6"/>
      <c r="F59" s="6"/>
      <c r="G59" s="6"/>
      <c r="H59" s="6"/>
      <c r="I59" s="6"/>
    </row>
    <row r="60" spans="1:9" x14ac:dyDescent="0.25">
      <c r="A60" s="2"/>
      <c r="B60" s="1"/>
      <c r="C60" s="7" t="s">
        <v>66</v>
      </c>
      <c r="D60" s="1"/>
      <c r="E60" s="1"/>
      <c r="F60" s="1"/>
      <c r="G60" s="1"/>
      <c r="H60" s="1"/>
      <c r="I60" s="1"/>
    </row>
    <row r="61" spans="1:9" x14ac:dyDescent="0.25">
      <c r="A61" s="2"/>
      <c r="B61" s="1">
        <v>29</v>
      </c>
      <c r="C61" s="1" t="s">
        <v>45</v>
      </c>
      <c r="D61" s="1" t="s">
        <v>44</v>
      </c>
      <c r="E61" s="1" t="s">
        <v>60</v>
      </c>
      <c r="F61" s="1">
        <v>179</v>
      </c>
      <c r="G61" s="1"/>
      <c r="H61" s="1">
        <v>68.84</v>
      </c>
      <c r="I61" s="1">
        <v>1</v>
      </c>
    </row>
    <row r="62" spans="1:9" x14ac:dyDescent="0.25">
      <c r="A62" s="2"/>
      <c r="B62" s="1">
        <v>22</v>
      </c>
      <c r="C62" s="1" t="s">
        <v>28</v>
      </c>
      <c r="D62" s="1" t="s">
        <v>27</v>
      </c>
      <c r="E62" s="1" t="s">
        <v>60</v>
      </c>
      <c r="F62" s="1">
        <v>169</v>
      </c>
      <c r="G62" s="1"/>
      <c r="H62" s="11">
        <v>65</v>
      </c>
      <c r="I62" s="1">
        <v>2</v>
      </c>
    </row>
    <row r="63" spans="1:9" x14ac:dyDescent="0.25">
      <c r="A63" s="5"/>
      <c r="B63" s="6"/>
      <c r="C63" s="6"/>
      <c r="D63" s="6"/>
      <c r="E63" s="6"/>
      <c r="F63" s="6"/>
      <c r="G63" s="6"/>
      <c r="H63" s="6"/>
      <c r="I63" s="6"/>
    </row>
    <row r="64" spans="1:9" x14ac:dyDescent="0.25">
      <c r="A64" s="2"/>
      <c r="B64" s="1"/>
      <c r="C64" s="7" t="s">
        <v>67</v>
      </c>
      <c r="D64" s="1"/>
      <c r="E64" s="1"/>
      <c r="F64" s="1"/>
      <c r="G64" s="1"/>
      <c r="H64" s="1"/>
      <c r="I64" s="1"/>
    </row>
    <row r="65" spans="1:9" x14ac:dyDescent="0.25">
      <c r="A65" s="2"/>
      <c r="B65" s="1">
        <v>15</v>
      </c>
      <c r="C65" s="1" t="s">
        <v>37</v>
      </c>
      <c r="D65" s="1" t="s">
        <v>36</v>
      </c>
      <c r="E65" s="1" t="s">
        <v>61</v>
      </c>
      <c r="F65" s="1">
        <v>211.5</v>
      </c>
      <c r="G65" s="1"/>
      <c r="H65" s="1">
        <v>70.5</v>
      </c>
      <c r="I65" s="1">
        <v>1</v>
      </c>
    </row>
  </sheetData>
  <sortState ref="B42:H46">
    <sortCondition descending="1" ref="H42:H46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topLeftCell="AJ18" workbookViewId="0">
      <selection activeCell="AS31" sqref="AS31:AV31"/>
    </sheetView>
  </sheetViews>
  <sheetFormatPr defaultRowHeight="15" x14ac:dyDescent="0.25"/>
  <sheetData>
    <row r="1" spans="1:52" x14ac:dyDescent="0.25">
      <c r="A1">
        <v>25</v>
      </c>
      <c r="B1">
        <v>25</v>
      </c>
      <c r="E1">
        <v>30</v>
      </c>
      <c r="F1">
        <v>16</v>
      </c>
      <c r="G1">
        <v>16</v>
      </c>
      <c r="H1">
        <v>9</v>
      </c>
      <c r="I1">
        <v>32</v>
      </c>
      <c r="J1">
        <v>24</v>
      </c>
      <c r="K1">
        <v>24</v>
      </c>
      <c r="L1">
        <v>9</v>
      </c>
      <c r="N1">
        <v>8</v>
      </c>
      <c r="O1">
        <v>23</v>
      </c>
      <c r="P1">
        <v>36</v>
      </c>
      <c r="Q1">
        <v>35</v>
      </c>
      <c r="R1">
        <v>32</v>
      </c>
      <c r="T1">
        <v>32</v>
      </c>
      <c r="V1">
        <v>18</v>
      </c>
      <c r="W1">
        <v>8</v>
      </c>
      <c r="X1">
        <v>23</v>
      </c>
      <c r="Y1">
        <v>35</v>
      </c>
      <c r="Z1">
        <v>36</v>
      </c>
      <c r="AB1">
        <v>37</v>
      </c>
      <c r="AC1">
        <v>17</v>
      </c>
      <c r="AD1">
        <v>19</v>
      </c>
      <c r="AE1">
        <v>27</v>
      </c>
      <c r="AF1">
        <v>17</v>
      </c>
      <c r="AG1">
        <v>19</v>
      </c>
      <c r="AH1">
        <v>22</v>
      </c>
      <c r="AI1">
        <v>31</v>
      </c>
      <c r="AJ1">
        <v>27</v>
      </c>
      <c r="AL1">
        <v>14</v>
      </c>
      <c r="AM1">
        <v>15</v>
      </c>
      <c r="AN1">
        <v>31</v>
      </c>
      <c r="AQ1">
        <v>33</v>
      </c>
      <c r="AS1">
        <v>15</v>
      </c>
      <c r="AT1">
        <v>14</v>
      </c>
      <c r="AU1">
        <v>34</v>
      </c>
      <c r="AV1">
        <v>31</v>
      </c>
      <c r="AW1">
        <v>28</v>
      </c>
      <c r="AX1">
        <v>22</v>
      </c>
      <c r="AY1">
        <v>29</v>
      </c>
      <c r="AZ1">
        <v>15</v>
      </c>
    </row>
    <row r="2" spans="1:52" x14ac:dyDescent="0.25">
      <c r="A2">
        <v>6.5</v>
      </c>
      <c r="B2">
        <v>7</v>
      </c>
      <c r="E2">
        <v>7</v>
      </c>
      <c r="F2">
        <v>7</v>
      </c>
      <c r="G2">
        <v>7</v>
      </c>
      <c r="H2">
        <v>7</v>
      </c>
      <c r="I2">
        <v>7</v>
      </c>
      <c r="J2">
        <v>9</v>
      </c>
      <c r="K2">
        <v>8</v>
      </c>
      <c r="L2">
        <v>7</v>
      </c>
      <c r="N2">
        <v>6.5</v>
      </c>
      <c r="O2">
        <v>7</v>
      </c>
      <c r="P2">
        <v>7</v>
      </c>
      <c r="Q2">
        <v>7</v>
      </c>
      <c r="R2">
        <v>7</v>
      </c>
      <c r="T2">
        <v>7</v>
      </c>
      <c r="V2">
        <v>8</v>
      </c>
      <c r="W2">
        <v>6.5</v>
      </c>
      <c r="X2">
        <v>7</v>
      </c>
      <c r="Y2">
        <v>7</v>
      </c>
      <c r="Z2">
        <v>7</v>
      </c>
      <c r="AB2">
        <v>6.5</v>
      </c>
      <c r="AC2">
        <v>7</v>
      </c>
      <c r="AD2">
        <v>6</v>
      </c>
      <c r="AE2">
        <v>6.5</v>
      </c>
      <c r="AF2">
        <v>7</v>
      </c>
      <c r="AG2">
        <v>7</v>
      </c>
      <c r="AH2">
        <v>6</v>
      </c>
      <c r="AI2">
        <v>7</v>
      </c>
      <c r="AJ2">
        <v>6.5</v>
      </c>
      <c r="AL2">
        <v>6</v>
      </c>
      <c r="AM2">
        <v>6.5</v>
      </c>
      <c r="AN2">
        <v>7</v>
      </c>
      <c r="AQ2">
        <v>7</v>
      </c>
      <c r="AS2">
        <v>6.5</v>
      </c>
      <c r="AT2">
        <v>6</v>
      </c>
      <c r="AU2">
        <v>5</v>
      </c>
      <c r="AV2">
        <v>7</v>
      </c>
      <c r="AW2">
        <v>6</v>
      </c>
      <c r="AX2">
        <v>6</v>
      </c>
      <c r="AY2">
        <v>7</v>
      </c>
      <c r="AZ2">
        <v>7</v>
      </c>
    </row>
    <row r="3" spans="1:52" x14ac:dyDescent="0.25">
      <c r="A3">
        <v>6.5</v>
      </c>
      <c r="B3">
        <v>8</v>
      </c>
      <c r="E3">
        <v>8</v>
      </c>
      <c r="F3">
        <v>7</v>
      </c>
      <c r="G3">
        <v>7</v>
      </c>
      <c r="H3">
        <v>7.5</v>
      </c>
      <c r="I3">
        <v>5.5</v>
      </c>
      <c r="J3">
        <v>7</v>
      </c>
      <c r="K3">
        <v>6.5</v>
      </c>
      <c r="L3">
        <v>6.5</v>
      </c>
      <c r="N3">
        <v>7</v>
      </c>
      <c r="O3">
        <v>7</v>
      </c>
      <c r="P3">
        <v>7</v>
      </c>
      <c r="Q3">
        <v>7</v>
      </c>
      <c r="R3">
        <v>6.5</v>
      </c>
      <c r="T3">
        <v>5.5</v>
      </c>
      <c r="V3">
        <v>6.5</v>
      </c>
      <c r="W3">
        <v>7</v>
      </c>
      <c r="X3">
        <v>7</v>
      </c>
      <c r="Y3">
        <v>8</v>
      </c>
      <c r="Z3">
        <v>6.5</v>
      </c>
      <c r="AB3">
        <v>4</v>
      </c>
      <c r="AC3">
        <v>7</v>
      </c>
      <c r="AD3">
        <v>6.5</v>
      </c>
      <c r="AE3">
        <v>6</v>
      </c>
      <c r="AF3">
        <v>4</v>
      </c>
      <c r="AG3">
        <v>5</v>
      </c>
      <c r="AH3">
        <v>6.5</v>
      </c>
      <c r="AI3">
        <v>6</v>
      </c>
      <c r="AJ3">
        <v>6</v>
      </c>
      <c r="AL3">
        <v>7</v>
      </c>
      <c r="AM3">
        <v>6.5</v>
      </c>
      <c r="AN3">
        <v>6</v>
      </c>
      <c r="AQ3">
        <v>6.5</v>
      </c>
      <c r="AS3">
        <v>6.5</v>
      </c>
      <c r="AT3">
        <v>7</v>
      </c>
      <c r="AU3">
        <v>6</v>
      </c>
      <c r="AV3">
        <v>6</v>
      </c>
      <c r="AW3">
        <v>6</v>
      </c>
      <c r="AX3">
        <v>6.5</v>
      </c>
      <c r="AY3">
        <v>7</v>
      </c>
      <c r="AZ3">
        <v>7</v>
      </c>
    </row>
    <row r="4" spans="1:52" x14ac:dyDescent="0.25">
      <c r="A4">
        <v>6.5</v>
      </c>
      <c r="B4">
        <v>7</v>
      </c>
      <c r="E4">
        <v>8</v>
      </c>
      <c r="F4">
        <v>7</v>
      </c>
      <c r="G4">
        <v>6.5</v>
      </c>
      <c r="H4">
        <v>6.5</v>
      </c>
      <c r="I4">
        <v>7</v>
      </c>
      <c r="J4">
        <v>6</v>
      </c>
      <c r="K4">
        <v>7</v>
      </c>
      <c r="L4">
        <v>6.5</v>
      </c>
      <c r="N4">
        <v>7</v>
      </c>
      <c r="O4">
        <v>6.5</v>
      </c>
      <c r="P4">
        <v>7</v>
      </c>
      <c r="Q4">
        <v>7</v>
      </c>
      <c r="R4">
        <v>7</v>
      </c>
      <c r="T4">
        <v>7</v>
      </c>
      <c r="V4">
        <v>6.5</v>
      </c>
      <c r="W4">
        <v>7</v>
      </c>
      <c r="X4">
        <v>7</v>
      </c>
      <c r="Y4">
        <v>8</v>
      </c>
      <c r="Z4">
        <v>6.5</v>
      </c>
      <c r="AB4">
        <v>6.5</v>
      </c>
      <c r="AC4">
        <v>7</v>
      </c>
      <c r="AD4">
        <v>6</v>
      </c>
      <c r="AE4">
        <v>6</v>
      </c>
      <c r="AF4">
        <v>7</v>
      </c>
      <c r="AG4">
        <v>7</v>
      </c>
      <c r="AH4">
        <v>6.5</v>
      </c>
      <c r="AI4">
        <v>6.5</v>
      </c>
      <c r="AJ4">
        <v>6.5</v>
      </c>
      <c r="AL4">
        <v>5</v>
      </c>
      <c r="AM4">
        <v>7</v>
      </c>
      <c r="AN4">
        <v>6</v>
      </c>
      <c r="AQ4">
        <v>6.5</v>
      </c>
      <c r="AS4">
        <v>7</v>
      </c>
      <c r="AT4">
        <v>5</v>
      </c>
      <c r="AU4">
        <v>5.5</v>
      </c>
      <c r="AV4">
        <v>6</v>
      </c>
      <c r="AW4">
        <v>6</v>
      </c>
      <c r="AX4">
        <v>5.5</v>
      </c>
      <c r="AY4">
        <v>7</v>
      </c>
      <c r="AZ4">
        <v>7</v>
      </c>
    </row>
    <row r="5" spans="1:52" x14ac:dyDescent="0.25">
      <c r="A5">
        <v>6.5</v>
      </c>
      <c r="B5">
        <v>6.5</v>
      </c>
      <c r="E5">
        <v>8</v>
      </c>
      <c r="F5">
        <v>7</v>
      </c>
      <c r="G5">
        <v>6.5</v>
      </c>
      <c r="H5">
        <v>7.5</v>
      </c>
      <c r="I5">
        <v>7</v>
      </c>
      <c r="J5">
        <v>7</v>
      </c>
      <c r="K5">
        <v>7</v>
      </c>
      <c r="L5">
        <v>5</v>
      </c>
      <c r="N5">
        <v>6.5</v>
      </c>
      <c r="O5">
        <v>7</v>
      </c>
      <c r="P5">
        <v>7</v>
      </c>
      <c r="Q5">
        <v>6.5</v>
      </c>
      <c r="R5">
        <v>6.5</v>
      </c>
      <c r="T5">
        <v>7</v>
      </c>
      <c r="V5">
        <v>7</v>
      </c>
      <c r="W5">
        <v>6</v>
      </c>
      <c r="X5">
        <v>7</v>
      </c>
      <c r="Y5">
        <v>6.5</v>
      </c>
      <c r="Z5">
        <v>6.5</v>
      </c>
      <c r="AB5">
        <v>6.5</v>
      </c>
      <c r="AC5">
        <v>6</v>
      </c>
      <c r="AD5">
        <v>5</v>
      </c>
      <c r="AE5">
        <v>5</v>
      </c>
      <c r="AF5">
        <v>5.5</v>
      </c>
      <c r="AG5">
        <v>6.5</v>
      </c>
      <c r="AH5">
        <v>7</v>
      </c>
      <c r="AI5">
        <v>6.5</v>
      </c>
      <c r="AJ5">
        <v>6</v>
      </c>
      <c r="AL5">
        <v>5</v>
      </c>
      <c r="AM5">
        <v>7</v>
      </c>
      <c r="AN5">
        <v>6</v>
      </c>
      <c r="AQ5">
        <v>7</v>
      </c>
      <c r="AS5">
        <v>7</v>
      </c>
      <c r="AT5">
        <v>5</v>
      </c>
      <c r="AU5">
        <v>5.5</v>
      </c>
      <c r="AV5">
        <v>6</v>
      </c>
      <c r="AW5">
        <v>5</v>
      </c>
      <c r="AX5">
        <v>7</v>
      </c>
      <c r="AY5">
        <v>6.5</v>
      </c>
      <c r="AZ5">
        <v>6</v>
      </c>
    </row>
    <row r="6" spans="1:52" x14ac:dyDescent="0.25">
      <c r="A6">
        <v>6</v>
      </c>
      <c r="B6">
        <v>13</v>
      </c>
      <c r="E6">
        <v>7.5</v>
      </c>
      <c r="F6">
        <v>7</v>
      </c>
      <c r="G6">
        <v>6.5</v>
      </c>
      <c r="H6">
        <v>7</v>
      </c>
      <c r="I6">
        <v>6.5</v>
      </c>
      <c r="J6">
        <v>6</v>
      </c>
      <c r="K6">
        <v>7</v>
      </c>
      <c r="L6">
        <v>7</v>
      </c>
      <c r="N6">
        <v>6.5</v>
      </c>
      <c r="O6">
        <v>7</v>
      </c>
      <c r="P6">
        <v>6.5</v>
      </c>
      <c r="Q6">
        <v>7</v>
      </c>
      <c r="R6">
        <v>6.5</v>
      </c>
      <c r="T6">
        <v>6.5</v>
      </c>
      <c r="V6">
        <v>6</v>
      </c>
      <c r="W6">
        <v>6</v>
      </c>
      <c r="X6">
        <v>6</v>
      </c>
      <c r="Y6">
        <v>6.5</v>
      </c>
      <c r="Z6">
        <v>7</v>
      </c>
      <c r="AB6">
        <v>6</v>
      </c>
      <c r="AC6">
        <v>5</v>
      </c>
      <c r="AD6">
        <v>5.5</v>
      </c>
      <c r="AE6">
        <v>7</v>
      </c>
      <c r="AF6">
        <v>6.5</v>
      </c>
      <c r="AG6">
        <v>5.5</v>
      </c>
      <c r="AH6">
        <v>6</v>
      </c>
      <c r="AI6">
        <v>7</v>
      </c>
      <c r="AJ6">
        <v>5.5</v>
      </c>
      <c r="AL6">
        <v>6</v>
      </c>
      <c r="AM6">
        <v>7</v>
      </c>
      <c r="AN6">
        <v>6.5</v>
      </c>
      <c r="AQ6">
        <v>6</v>
      </c>
      <c r="AS6">
        <v>7</v>
      </c>
      <c r="AT6">
        <v>6</v>
      </c>
      <c r="AU6">
        <v>5</v>
      </c>
      <c r="AV6">
        <v>6.5</v>
      </c>
      <c r="AW6">
        <v>5</v>
      </c>
      <c r="AX6">
        <v>5.5</v>
      </c>
      <c r="AY6">
        <v>7</v>
      </c>
      <c r="AZ6">
        <v>6.5</v>
      </c>
    </row>
    <row r="7" spans="1:52" x14ac:dyDescent="0.25">
      <c r="A7">
        <v>7</v>
      </c>
      <c r="B7">
        <v>6.5</v>
      </c>
      <c r="E7">
        <v>7.5</v>
      </c>
      <c r="F7">
        <v>7</v>
      </c>
      <c r="G7">
        <v>6.5</v>
      </c>
      <c r="H7">
        <v>6.5</v>
      </c>
      <c r="I7">
        <v>6.5</v>
      </c>
      <c r="J7">
        <v>7</v>
      </c>
      <c r="K7">
        <v>7</v>
      </c>
      <c r="L7">
        <v>6.5</v>
      </c>
      <c r="N7">
        <v>6.5</v>
      </c>
      <c r="O7">
        <v>7</v>
      </c>
      <c r="P7">
        <v>6</v>
      </c>
      <c r="Q7">
        <v>6.5</v>
      </c>
      <c r="R7">
        <v>6</v>
      </c>
      <c r="T7">
        <v>6.5</v>
      </c>
      <c r="V7">
        <v>6.5</v>
      </c>
      <c r="W7">
        <v>7</v>
      </c>
      <c r="X7">
        <v>7</v>
      </c>
      <c r="Y7">
        <v>7.5</v>
      </c>
      <c r="Z7">
        <v>7</v>
      </c>
      <c r="AB7">
        <v>7</v>
      </c>
      <c r="AC7">
        <v>7</v>
      </c>
      <c r="AD7">
        <v>6</v>
      </c>
      <c r="AE7">
        <v>7</v>
      </c>
      <c r="AF7">
        <v>6.5</v>
      </c>
      <c r="AG7">
        <v>5</v>
      </c>
      <c r="AH7">
        <v>7</v>
      </c>
      <c r="AI7" s="12">
        <v>7</v>
      </c>
      <c r="AJ7">
        <v>5.5</v>
      </c>
      <c r="AL7">
        <v>5</v>
      </c>
      <c r="AM7">
        <v>6</v>
      </c>
      <c r="AN7">
        <v>6.5</v>
      </c>
      <c r="AQ7">
        <v>7</v>
      </c>
      <c r="AS7">
        <v>6</v>
      </c>
      <c r="AT7">
        <v>5</v>
      </c>
      <c r="AU7">
        <v>5</v>
      </c>
      <c r="AV7">
        <v>6.5</v>
      </c>
      <c r="AW7">
        <v>6</v>
      </c>
      <c r="AX7">
        <v>6</v>
      </c>
      <c r="AY7">
        <v>7</v>
      </c>
      <c r="AZ7">
        <v>7</v>
      </c>
    </row>
    <row r="8" spans="1:52" x14ac:dyDescent="0.25">
      <c r="A8">
        <v>7</v>
      </c>
      <c r="B8">
        <v>7.5</v>
      </c>
      <c r="E8">
        <v>7.5</v>
      </c>
      <c r="F8">
        <v>6.5</v>
      </c>
      <c r="G8">
        <v>6.5</v>
      </c>
      <c r="H8">
        <v>7</v>
      </c>
      <c r="I8">
        <v>6.5</v>
      </c>
      <c r="J8">
        <v>6.5</v>
      </c>
      <c r="K8">
        <v>4</v>
      </c>
      <c r="L8">
        <v>6.5</v>
      </c>
      <c r="N8">
        <v>6</v>
      </c>
      <c r="O8">
        <v>7</v>
      </c>
      <c r="P8">
        <v>7</v>
      </c>
      <c r="Q8">
        <v>6.5</v>
      </c>
      <c r="R8">
        <v>7</v>
      </c>
      <c r="T8">
        <v>6.5</v>
      </c>
      <c r="V8">
        <v>6</v>
      </c>
      <c r="W8">
        <v>7</v>
      </c>
      <c r="X8">
        <v>7</v>
      </c>
      <c r="Y8">
        <v>6.5</v>
      </c>
      <c r="Z8">
        <v>6</v>
      </c>
      <c r="AB8">
        <v>4</v>
      </c>
      <c r="AC8">
        <v>4</v>
      </c>
      <c r="AD8">
        <v>6.5</v>
      </c>
      <c r="AE8">
        <v>6.5</v>
      </c>
      <c r="AF8">
        <v>6</v>
      </c>
      <c r="AG8">
        <v>6.5</v>
      </c>
      <c r="AH8">
        <v>6</v>
      </c>
      <c r="AI8">
        <v>6.5</v>
      </c>
      <c r="AJ8">
        <v>6.5</v>
      </c>
      <c r="AL8">
        <v>7</v>
      </c>
      <c r="AM8">
        <v>7</v>
      </c>
      <c r="AN8">
        <v>6</v>
      </c>
      <c r="AQ8">
        <v>6.5</v>
      </c>
      <c r="AS8">
        <v>7</v>
      </c>
      <c r="AT8">
        <v>7</v>
      </c>
      <c r="AU8">
        <v>6</v>
      </c>
      <c r="AV8">
        <v>6</v>
      </c>
      <c r="AW8">
        <v>5</v>
      </c>
      <c r="AX8">
        <v>6.5</v>
      </c>
      <c r="AY8">
        <v>7</v>
      </c>
      <c r="AZ8">
        <v>7</v>
      </c>
    </row>
    <row r="9" spans="1:52" x14ac:dyDescent="0.25">
      <c r="A9">
        <v>13</v>
      </c>
      <c r="B9">
        <v>5</v>
      </c>
      <c r="E9">
        <v>7.5</v>
      </c>
      <c r="F9">
        <v>6.5</v>
      </c>
      <c r="G9">
        <v>7</v>
      </c>
      <c r="H9">
        <v>7</v>
      </c>
      <c r="I9">
        <v>7</v>
      </c>
      <c r="J9">
        <v>7</v>
      </c>
      <c r="K9">
        <v>7</v>
      </c>
      <c r="L9">
        <v>6.5</v>
      </c>
      <c r="N9">
        <v>6</v>
      </c>
      <c r="O9">
        <v>6.5</v>
      </c>
      <c r="P9">
        <v>6.5</v>
      </c>
      <c r="Q9">
        <v>6.5</v>
      </c>
      <c r="R9">
        <v>6.5</v>
      </c>
      <c r="T9">
        <v>7</v>
      </c>
      <c r="V9">
        <v>6</v>
      </c>
      <c r="W9">
        <v>7</v>
      </c>
      <c r="X9">
        <v>7</v>
      </c>
      <c r="Y9">
        <v>6.5</v>
      </c>
      <c r="Z9">
        <v>7</v>
      </c>
      <c r="AB9">
        <v>7</v>
      </c>
      <c r="AC9">
        <v>5</v>
      </c>
      <c r="AD9">
        <v>6.5</v>
      </c>
      <c r="AE9">
        <v>7</v>
      </c>
      <c r="AF9">
        <v>7</v>
      </c>
      <c r="AG9">
        <v>6</v>
      </c>
      <c r="AH9">
        <v>6</v>
      </c>
      <c r="AI9">
        <v>6.5</v>
      </c>
      <c r="AJ9">
        <v>7</v>
      </c>
      <c r="AL9">
        <v>7</v>
      </c>
      <c r="AM9">
        <v>7</v>
      </c>
      <c r="AN9">
        <v>7</v>
      </c>
      <c r="AQ9">
        <v>6.5</v>
      </c>
      <c r="AS9">
        <v>7</v>
      </c>
      <c r="AT9">
        <v>7</v>
      </c>
      <c r="AU9">
        <v>6</v>
      </c>
      <c r="AV9">
        <v>7</v>
      </c>
      <c r="AW9">
        <v>6</v>
      </c>
      <c r="AX9">
        <v>6.5</v>
      </c>
      <c r="AY9">
        <v>6.5</v>
      </c>
      <c r="AZ9">
        <v>7</v>
      </c>
    </row>
    <row r="10" spans="1:52" x14ac:dyDescent="0.25">
      <c r="A10">
        <v>7</v>
      </c>
      <c r="B10">
        <v>8</v>
      </c>
      <c r="E10">
        <v>7.5</v>
      </c>
      <c r="F10">
        <v>6.5</v>
      </c>
      <c r="G10">
        <v>6.5</v>
      </c>
      <c r="H10">
        <v>14</v>
      </c>
      <c r="I10">
        <v>14</v>
      </c>
      <c r="J10">
        <v>13</v>
      </c>
      <c r="K10">
        <v>6.5</v>
      </c>
      <c r="L10">
        <v>6.5</v>
      </c>
      <c r="N10">
        <v>6</v>
      </c>
      <c r="O10">
        <v>6.5</v>
      </c>
      <c r="P10">
        <v>6.5</v>
      </c>
      <c r="Q10">
        <v>7</v>
      </c>
      <c r="R10">
        <v>6.5</v>
      </c>
      <c r="T10">
        <v>14</v>
      </c>
      <c r="V10">
        <v>6.5</v>
      </c>
      <c r="W10">
        <v>6</v>
      </c>
      <c r="X10">
        <v>7.5</v>
      </c>
      <c r="Y10">
        <v>7</v>
      </c>
      <c r="Z10">
        <v>6</v>
      </c>
      <c r="AB10">
        <v>6.5</v>
      </c>
      <c r="AC10">
        <v>7</v>
      </c>
      <c r="AD10">
        <v>7</v>
      </c>
      <c r="AE10">
        <v>6.5</v>
      </c>
      <c r="AF10">
        <v>2</v>
      </c>
      <c r="AG10">
        <v>6.5</v>
      </c>
      <c r="AH10">
        <v>6</v>
      </c>
      <c r="AI10">
        <v>7</v>
      </c>
      <c r="AJ10">
        <v>7</v>
      </c>
      <c r="AL10">
        <v>6.5</v>
      </c>
      <c r="AM10">
        <v>7</v>
      </c>
      <c r="AN10">
        <v>6.5</v>
      </c>
      <c r="AQ10">
        <v>5</v>
      </c>
      <c r="AS10">
        <v>7</v>
      </c>
      <c r="AT10">
        <v>6.5</v>
      </c>
      <c r="AU10">
        <v>5.5</v>
      </c>
      <c r="AV10">
        <v>6.5</v>
      </c>
      <c r="AW10">
        <v>5.5</v>
      </c>
      <c r="AX10">
        <v>6.5</v>
      </c>
      <c r="AY10">
        <v>6.5</v>
      </c>
      <c r="AZ10">
        <v>7</v>
      </c>
    </row>
    <row r="11" spans="1:52" x14ac:dyDescent="0.25">
      <c r="A11">
        <v>6.5</v>
      </c>
      <c r="B11">
        <v>7</v>
      </c>
      <c r="E11">
        <v>14</v>
      </c>
      <c r="F11">
        <v>13</v>
      </c>
      <c r="G11">
        <v>14</v>
      </c>
      <c r="H11">
        <v>7</v>
      </c>
      <c r="I11">
        <v>7</v>
      </c>
      <c r="J11">
        <v>7</v>
      </c>
      <c r="K11">
        <v>13</v>
      </c>
      <c r="L11">
        <v>14</v>
      </c>
      <c r="N11">
        <v>6.5</v>
      </c>
      <c r="O11">
        <v>6.5</v>
      </c>
      <c r="P11">
        <v>7</v>
      </c>
      <c r="Q11">
        <v>6.5</v>
      </c>
      <c r="R11">
        <v>7</v>
      </c>
      <c r="T11">
        <v>7</v>
      </c>
      <c r="V11">
        <v>6.5</v>
      </c>
      <c r="W11">
        <v>7</v>
      </c>
      <c r="X11">
        <v>7</v>
      </c>
      <c r="Y11">
        <v>6.5</v>
      </c>
      <c r="Z11">
        <v>7</v>
      </c>
      <c r="AB11">
        <v>7.5</v>
      </c>
      <c r="AC11">
        <v>14</v>
      </c>
      <c r="AD11">
        <v>13</v>
      </c>
      <c r="AE11">
        <v>14</v>
      </c>
      <c r="AF11">
        <v>7</v>
      </c>
      <c r="AG11">
        <v>6.5</v>
      </c>
      <c r="AH11">
        <v>6</v>
      </c>
      <c r="AI11">
        <v>7</v>
      </c>
      <c r="AJ11">
        <v>6</v>
      </c>
      <c r="AL11">
        <v>14</v>
      </c>
      <c r="AM11">
        <v>14</v>
      </c>
      <c r="AN11">
        <v>13</v>
      </c>
      <c r="AQ11">
        <v>5</v>
      </c>
      <c r="AS11">
        <v>14</v>
      </c>
      <c r="AT11">
        <v>14</v>
      </c>
      <c r="AU11">
        <v>12</v>
      </c>
      <c r="AV11">
        <v>13</v>
      </c>
      <c r="AW11">
        <v>13</v>
      </c>
      <c r="AX11">
        <v>6</v>
      </c>
      <c r="AY11">
        <v>7</v>
      </c>
      <c r="AZ11">
        <v>7</v>
      </c>
    </row>
    <row r="12" spans="1:52" x14ac:dyDescent="0.25">
      <c r="A12">
        <v>6.5</v>
      </c>
      <c r="B12">
        <v>6.5</v>
      </c>
      <c r="E12">
        <v>6.5</v>
      </c>
      <c r="F12">
        <v>7</v>
      </c>
      <c r="G12">
        <v>8.5</v>
      </c>
      <c r="H12">
        <v>6.5</v>
      </c>
      <c r="I12">
        <v>6.5</v>
      </c>
      <c r="J12">
        <v>6</v>
      </c>
      <c r="K12">
        <v>7</v>
      </c>
      <c r="L12">
        <v>7</v>
      </c>
      <c r="N12">
        <v>6</v>
      </c>
      <c r="O12">
        <v>6.5</v>
      </c>
      <c r="P12">
        <v>6</v>
      </c>
      <c r="Q12">
        <v>7</v>
      </c>
      <c r="R12">
        <v>6.5</v>
      </c>
      <c r="T12">
        <v>6.5</v>
      </c>
      <c r="V12">
        <v>6.5</v>
      </c>
      <c r="W12">
        <v>6.5</v>
      </c>
      <c r="X12">
        <v>6</v>
      </c>
      <c r="Y12">
        <v>6</v>
      </c>
      <c r="Z12">
        <v>6</v>
      </c>
      <c r="AB12">
        <v>7</v>
      </c>
      <c r="AC12">
        <v>8</v>
      </c>
      <c r="AD12">
        <v>7</v>
      </c>
      <c r="AE12">
        <v>6.5</v>
      </c>
      <c r="AF12">
        <v>6</v>
      </c>
      <c r="AG12">
        <v>5</v>
      </c>
      <c r="AH12">
        <v>6</v>
      </c>
      <c r="AI12">
        <v>6</v>
      </c>
      <c r="AJ12">
        <v>6</v>
      </c>
      <c r="AL12">
        <v>6.5</v>
      </c>
      <c r="AM12">
        <v>4</v>
      </c>
      <c r="AN12">
        <v>5</v>
      </c>
      <c r="AQ12">
        <v>11</v>
      </c>
      <c r="AS12">
        <v>4</v>
      </c>
      <c r="AT12">
        <v>6.5</v>
      </c>
      <c r="AU12">
        <v>4</v>
      </c>
      <c r="AV12">
        <v>5</v>
      </c>
      <c r="AW12">
        <v>12</v>
      </c>
      <c r="AX12">
        <v>6.5</v>
      </c>
      <c r="AY12">
        <v>7</v>
      </c>
      <c r="AZ12">
        <v>6.5</v>
      </c>
    </row>
    <row r="13" spans="1:52" x14ac:dyDescent="0.25">
      <c r="A13">
        <v>6.5</v>
      </c>
      <c r="B13">
        <v>6.5</v>
      </c>
      <c r="E13">
        <v>14</v>
      </c>
      <c r="F13">
        <v>14</v>
      </c>
      <c r="G13">
        <v>14</v>
      </c>
      <c r="H13">
        <v>6.5</v>
      </c>
      <c r="I13">
        <v>6.5</v>
      </c>
      <c r="J13">
        <v>7</v>
      </c>
      <c r="K13">
        <v>6</v>
      </c>
      <c r="L13">
        <v>6</v>
      </c>
      <c r="N13">
        <v>6.5</v>
      </c>
      <c r="O13">
        <v>7</v>
      </c>
      <c r="P13">
        <v>6.5</v>
      </c>
      <c r="Q13">
        <v>6.5</v>
      </c>
      <c r="R13">
        <v>4</v>
      </c>
      <c r="T13">
        <v>6.5</v>
      </c>
      <c r="V13">
        <v>6.5</v>
      </c>
      <c r="W13">
        <v>6.5</v>
      </c>
      <c r="X13">
        <v>7</v>
      </c>
      <c r="Y13">
        <v>6.5</v>
      </c>
      <c r="Z13">
        <v>6</v>
      </c>
      <c r="AB13">
        <v>4</v>
      </c>
      <c r="AC13">
        <v>7</v>
      </c>
      <c r="AD13">
        <v>5</v>
      </c>
      <c r="AE13">
        <v>6</v>
      </c>
      <c r="AF13">
        <v>7</v>
      </c>
      <c r="AG13">
        <v>6.5</v>
      </c>
      <c r="AH13">
        <v>6.5</v>
      </c>
      <c r="AI13">
        <v>6.5</v>
      </c>
      <c r="AJ13">
        <v>6</v>
      </c>
      <c r="AL13">
        <v>4</v>
      </c>
      <c r="AM13">
        <v>6</v>
      </c>
      <c r="AN13">
        <v>5.5</v>
      </c>
      <c r="AQ13">
        <v>6.5</v>
      </c>
      <c r="AS13">
        <v>6</v>
      </c>
      <c r="AT13">
        <v>4</v>
      </c>
      <c r="AU13">
        <v>7</v>
      </c>
      <c r="AV13">
        <v>5.5</v>
      </c>
      <c r="AW13">
        <v>12</v>
      </c>
      <c r="AX13">
        <v>7</v>
      </c>
      <c r="AY13">
        <v>6.5</v>
      </c>
      <c r="AZ13">
        <v>7</v>
      </c>
    </row>
    <row r="14" spans="1:52" x14ac:dyDescent="0.25">
      <c r="A14">
        <v>14</v>
      </c>
      <c r="B14">
        <v>14</v>
      </c>
      <c r="E14">
        <v>14</v>
      </c>
      <c r="F14">
        <v>14</v>
      </c>
      <c r="G14">
        <v>14</v>
      </c>
      <c r="H14">
        <v>7</v>
      </c>
      <c r="I14">
        <v>6</v>
      </c>
      <c r="J14">
        <v>6</v>
      </c>
      <c r="K14">
        <v>6.5</v>
      </c>
      <c r="L14">
        <v>6.5</v>
      </c>
      <c r="N14">
        <v>6.5</v>
      </c>
      <c r="O14">
        <v>7</v>
      </c>
      <c r="P14">
        <v>7</v>
      </c>
      <c r="Q14">
        <v>7</v>
      </c>
      <c r="R14">
        <v>6.5</v>
      </c>
      <c r="T14">
        <v>6</v>
      </c>
      <c r="V14">
        <v>6.5</v>
      </c>
      <c r="W14">
        <v>7</v>
      </c>
      <c r="X14">
        <v>7</v>
      </c>
      <c r="Y14">
        <v>7</v>
      </c>
      <c r="Z14">
        <v>6.5</v>
      </c>
      <c r="AB14">
        <v>6</v>
      </c>
      <c r="AC14">
        <v>7</v>
      </c>
      <c r="AD14">
        <v>6.5</v>
      </c>
      <c r="AE14">
        <v>6</v>
      </c>
      <c r="AF14">
        <v>7</v>
      </c>
      <c r="AG14">
        <v>5.5</v>
      </c>
      <c r="AH14">
        <v>7</v>
      </c>
      <c r="AI14">
        <v>6.5</v>
      </c>
      <c r="AJ14">
        <v>6.5</v>
      </c>
      <c r="AL14">
        <v>3</v>
      </c>
      <c r="AM14">
        <v>6</v>
      </c>
      <c r="AN14">
        <v>7</v>
      </c>
      <c r="AQ14">
        <v>6.5</v>
      </c>
      <c r="AS14">
        <v>6</v>
      </c>
      <c r="AT14">
        <v>3</v>
      </c>
      <c r="AU14">
        <v>5</v>
      </c>
      <c r="AV14">
        <v>7</v>
      </c>
      <c r="AW14">
        <v>22.5</v>
      </c>
      <c r="AX14">
        <v>7</v>
      </c>
      <c r="AY14">
        <v>7</v>
      </c>
      <c r="AZ14">
        <v>6.5</v>
      </c>
    </row>
    <row r="15" spans="1:52" x14ac:dyDescent="0.25">
      <c r="A15">
        <v>13</v>
      </c>
      <c r="B15">
        <v>13</v>
      </c>
      <c r="E15">
        <v>14</v>
      </c>
      <c r="F15">
        <v>14</v>
      </c>
      <c r="G15">
        <v>13</v>
      </c>
      <c r="H15">
        <v>7</v>
      </c>
      <c r="I15">
        <v>7</v>
      </c>
      <c r="J15">
        <v>7.5</v>
      </c>
      <c r="K15">
        <v>7</v>
      </c>
      <c r="L15">
        <v>6.5</v>
      </c>
      <c r="N15">
        <v>6</v>
      </c>
      <c r="O15">
        <v>5.5</v>
      </c>
      <c r="P15">
        <v>7</v>
      </c>
      <c r="Q15">
        <v>6</v>
      </c>
      <c r="R15">
        <v>6</v>
      </c>
      <c r="T15">
        <v>7</v>
      </c>
      <c r="V15">
        <v>6</v>
      </c>
      <c r="W15">
        <v>6</v>
      </c>
      <c r="X15">
        <v>7</v>
      </c>
      <c r="Y15">
        <v>6.5</v>
      </c>
      <c r="Z15">
        <v>6.5</v>
      </c>
      <c r="AB15">
        <v>6.5</v>
      </c>
      <c r="AC15">
        <v>6</v>
      </c>
      <c r="AD15">
        <v>5.5</v>
      </c>
      <c r="AE15">
        <v>5.5</v>
      </c>
      <c r="AF15">
        <v>7</v>
      </c>
      <c r="AG15">
        <v>6.5</v>
      </c>
      <c r="AH15">
        <v>7</v>
      </c>
      <c r="AI15">
        <v>6.5</v>
      </c>
      <c r="AJ15">
        <v>6</v>
      </c>
      <c r="AL15">
        <v>2</v>
      </c>
      <c r="AM15">
        <v>6.5</v>
      </c>
      <c r="AN15">
        <v>6.5</v>
      </c>
      <c r="AQ15">
        <v>6.5</v>
      </c>
      <c r="AS15">
        <v>6.5</v>
      </c>
      <c r="AT15">
        <v>2</v>
      </c>
      <c r="AU15">
        <v>6</v>
      </c>
      <c r="AV15">
        <v>6.5</v>
      </c>
      <c r="AW15">
        <f>SUM(AW2:AW14)</f>
        <v>110</v>
      </c>
      <c r="AX15">
        <v>19.5</v>
      </c>
      <c r="AY15">
        <v>21</v>
      </c>
      <c r="AZ15">
        <v>6.5</v>
      </c>
    </row>
    <row r="16" spans="1:52" x14ac:dyDescent="0.25">
      <c r="A16">
        <v>13</v>
      </c>
      <c r="B16">
        <v>14</v>
      </c>
      <c r="E16">
        <v>14</v>
      </c>
      <c r="F16">
        <v>14</v>
      </c>
      <c r="G16">
        <v>14</v>
      </c>
      <c r="H16">
        <v>6.5</v>
      </c>
      <c r="I16">
        <v>7</v>
      </c>
      <c r="J16">
        <v>6.5</v>
      </c>
      <c r="K16">
        <v>6.5</v>
      </c>
      <c r="L16">
        <v>6</v>
      </c>
      <c r="N16">
        <v>6</v>
      </c>
      <c r="O16">
        <v>6</v>
      </c>
      <c r="P16">
        <v>6</v>
      </c>
      <c r="Q16">
        <v>6.5</v>
      </c>
      <c r="R16">
        <v>6.5</v>
      </c>
      <c r="T16">
        <v>7</v>
      </c>
      <c r="V16">
        <v>6.5</v>
      </c>
      <c r="W16">
        <v>6</v>
      </c>
      <c r="X16">
        <v>8</v>
      </c>
      <c r="Y16">
        <v>6.5</v>
      </c>
      <c r="Z16">
        <v>7</v>
      </c>
      <c r="AB16">
        <v>5</v>
      </c>
      <c r="AC16">
        <v>7</v>
      </c>
      <c r="AD16">
        <v>6</v>
      </c>
      <c r="AE16">
        <v>7</v>
      </c>
      <c r="AF16">
        <v>7</v>
      </c>
      <c r="AG16">
        <v>7</v>
      </c>
      <c r="AH16">
        <v>7</v>
      </c>
      <c r="AI16">
        <v>7</v>
      </c>
      <c r="AJ16">
        <v>5</v>
      </c>
      <c r="AL16">
        <v>7</v>
      </c>
      <c r="AM16">
        <v>6.5</v>
      </c>
      <c r="AN16">
        <v>6.5</v>
      </c>
      <c r="AQ16">
        <v>6</v>
      </c>
      <c r="AS16">
        <v>6.5</v>
      </c>
      <c r="AT16">
        <v>6.5</v>
      </c>
      <c r="AU16">
        <v>6</v>
      </c>
      <c r="AV16">
        <v>6.5</v>
      </c>
      <c r="AW16">
        <v>180</v>
      </c>
      <c r="AX16">
        <v>19.5</v>
      </c>
      <c r="AY16">
        <v>19.5</v>
      </c>
      <c r="AZ16">
        <v>7</v>
      </c>
    </row>
    <row r="17" spans="1:52" x14ac:dyDescent="0.25">
      <c r="A17">
        <v>14</v>
      </c>
      <c r="B17">
        <v>14</v>
      </c>
      <c r="E17">
        <v>16</v>
      </c>
      <c r="F17">
        <v>13</v>
      </c>
      <c r="G17">
        <v>13</v>
      </c>
      <c r="H17">
        <v>14</v>
      </c>
      <c r="I17">
        <v>13</v>
      </c>
      <c r="J17">
        <v>14</v>
      </c>
      <c r="K17">
        <v>14</v>
      </c>
      <c r="L17">
        <v>13</v>
      </c>
      <c r="N17">
        <v>6.5</v>
      </c>
      <c r="O17">
        <v>6.5</v>
      </c>
      <c r="P17">
        <v>6.5</v>
      </c>
      <c r="Q17">
        <v>7</v>
      </c>
      <c r="R17">
        <v>6.5</v>
      </c>
      <c r="T17">
        <v>13</v>
      </c>
      <c r="V17">
        <v>6.5</v>
      </c>
      <c r="W17">
        <v>7</v>
      </c>
      <c r="X17">
        <v>7</v>
      </c>
      <c r="Y17">
        <v>7</v>
      </c>
      <c r="Z17">
        <v>6.5</v>
      </c>
      <c r="AB17">
        <v>6.5</v>
      </c>
      <c r="AC17">
        <v>6.5</v>
      </c>
      <c r="AD17">
        <v>6</v>
      </c>
      <c r="AE17">
        <v>6.5</v>
      </c>
      <c r="AF17">
        <v>7</v>
      </c>
      <c r="AG17">
        <v>5</v>
      </c>
      <c r="AH17">
        <v>6.5</v>
      </c>
      <c r="AI17">
        <v>6.5</v>
      </c>
      <c r="AJ17">
        <v>6</v>
      </c>
      <c r="AL17">
        <v>6.5</v>
      </c>
      <c r="AM17">
        <v>7</v>
      </c>
      <c r="AN17">
        <v>6.5</v>
      </c>
      <c r="AQ17">
        <v>6</v>
      </c>
      <c r="AS17">
        <v>7</v>
      </c>
      <c r="AT17">
        <v>6.5</v>
      </c>
      <c r="AU17">
        <v>5.5</v>
      </c>
      <c r="AV17">
        <v>6.5</v>
      </c>
      <c r="AW17">
        <f>AW15/AW16*100</f>
        <v>61.111111111111114</v>
      </c>
      <c r="AX17">
        <v>19.5</v>
      </c>
      <c r="AY17">
        <v>19.5</v>
      </c>
      <c r="AZ17">
        <v>21</v>
      </c>
    </row>
    <row r="18" spans="1:52" x14ac:dyDescent="0.25">
      <c r="A18">
        <v>14</v>
      </c>
      <c r="B18">
        <v>15</v>
      </c>
      <c r="E18">
        <f>SUM(E2:E17)</f>
        <v>161</v>
      </c>
      <c r="F18">
        <f t="shared" ref="F18:G18" si="0">SUM(F2:F17)</f>
        <v>150.5</v>
      </c>
      <c r="G18">
        <f t="shared" si="0"/>
        <v>150.5</v>
      </c>
      <c r="H18">
        <v>14</v>
      </c>
      <c r="I18">
        <v>13</v>
      </c>
      <c r="J18">
        <v>14</v>
      </c>
      <c r="K18">
        <v>13</v>
      </c>
      <c r="L18">
        <v>13</v>
      </c>
      <c r="N18">
        <v>6</v>
      </c>
      <c r="O18">
        <v>7</v>
      </c>
      <c r="P18">
        <v>6</v>
      </c>
      <c r="Q18">
        <v>7</v>
      </c>
      <c r="R18">
        <v>7</v>
      </c>
      <c r="T18">
        <v>13</v>
      </c>
      <c r="V18">
        <v>6.5</v>
      </c>
      <c r="W18">
        <v>6.5</v>
      </c>
      <c r="X18">
        <v>7</v>
      </c>
      <c r="Y18">
        <v>6.5</v>
      </c>
      <c r="Z18">
        <v>6.5</v>
      </c>
      <c r="AB18">
        <v>5.5</v>
      </c>
      <c r="AC18">
        <v>3</v>
      </c>
      <c r="AD18">
        <v>6</v>
      </c>
      <c r="AE18">
        <v>6.5</v>
      </c>
      <c r="AF18">
        <v>6.5</v>
      </c>
      <c r="AG18">
        <v>5</v>
      </c>
      <c r="AH18">
        <v>6</v>
      </c>
      <c r="AI18">
        <v>6.5</v>
      </c>
      <c r="AJ18">
        <v>7</v>
      </c>
      <c r="AL18">
        <v>2</v>
      </c>
      <c r="AM18">
        <v>6</v>
      </c>
      <c r="AN18">
        <v>6.5</v>
      </c>
      <c r="AQ18">
        <v>6</v>
      </c>
      <c r="AS18">
        <v>6</v>
      </c>
      <c r="AT18">
        <v>2</v>
      </c>
      <c r="AU18">
        <v>7</v>
      </c>
      <c r="AV18">
        <v>6.5</v>
      </c>
      <c r="AX18">
        <v>28</v>
      </c>
      <c r="AY18">
        <v>30</v>
      </c>
      <c r="AZ18">
        <v>21</v>
      </c>
    </row>
    <row r="19" spans="1:52" x14ac:dyDescent="0.25">
      <c r="A19">
        <f>SUM(A14:A18)</f>
        <v>68</v>
      </c>
      <c r="B19">
        <f>SUM(B14:B18)</f>
        <v>70</v>
      </c>
      <c r="E19">
        <v>220</v>
      </c>
      <c r="F19">
        <v>220</v>
      </c>
      <c r="G19">
        <v>220</v>
      </c>
      <c r="H19">
        <v>13</v>
      </c>
      <c r="I19">
        <v>13</v>
      </c>
      <c r="J19">
        <v>13</v>
      </c>
      <c r="K19">
        <v>14</v>
      </c>
      <c r="L19">
        <v>13</v>
      </c>
      <c r="N19">
        <v>6.5</v>
      </c>
      <c r="O19">
        <v>6.5</v>
      </c>
      <c r="P19">
        <v>7</v>
      </c>
      <c r="Q19">
        <v>7</v>
      </c>
      <c r="R19">
        <v>7</v>
      </c>
      <c r="T19">
        <v>13</v>
      </c>
      <c r="V19">
        <v>13</v>
      </c>
      <c r="W19">
        <v>13</v>
      </c>
      <c r="X19">
        <v>14</v>
      </c>
      <c r="Y19">
        <v>14</v>
      </c>
      <c r="Z19">
        <v>13</v>
      </c>
      <c r="AB19">
        <v>6</v>
      </c>
      <c r="AC19">
        <v>7</v>
      </c>
      <c r="AD19">
        <v>7</v>
      </c>
      <c r="AE19">
        <v>7</v>
      </c>
      <c r="AF19">
        <v>7</v>
      </c>
      <c r="AG19">
        <v>6</v>
      </c>
      <c r="AH19">
        <v>6.5</v>
      </c>
      <c r="AI19">
        <v>6.5</v>
      </c>
      <c r="AJ19">
        <v>5</v>
      </c>
      <c r="AL19">
        <v>7</v>
      </c>
      <c r="AM19">
        <v>7</v>
      </c>
      <c r="AN19">
        <v>6.5</v>
      </c>
      <c r="AQ19">
        <v>6</v>
      </c>
      <c r="AS19">
        <v>7</v>
      </c>
      <c r="AT19">
        <v>7</v>
      </c>
      <c r="AU19">
        <v>4</v>
      </c>
      <c r="AV19">
        <v>6.5</v>
      </c>
      <c r="AX19">
        <f>SUM(AX2:AX18)</f>
        <v>169</v>
      </c>
      <c r="AY19">
        <f>SUM(AY2:AY18)</f>
        <v>179</v>
      </c>
      <c r="AZ19">
        <v>21</v>
      </c>
    </row>
    <row r="20" spans="1:52" x14ac:dyDescent="0.25">
      <c r="A20">
        <f>SUM(A2:A18)</f>
        <v>153.5</v>
      </c>
      <c r="B20">
        <f>SUM(B2:B18)</f>
        <v>158.5</v>
      </c>
      <c r="E20">
        <f>E18/E19*100</f>
        <v>73.181818181818187</v>
      </c>
      <c r="F20">
        <f t="shared" ref="F20:G20" si="1">F18/F19*100</f>
        <v>68.409090909090907</v>
      </c>
      <c r="G20">
        <f t="shared" si="1"/>
        <v>68.409090909090907</v>
      </c>
      <c r="H20">
        <v>14</v>
      </c>
      <c r="I20">
        <v>14</v>
      </c>
      <c r="J20">
        <v>14</v>
      </c>
      <c r="K20">
        <v>13</v>
      </c>
      <c r="L20">
        <v>14</v>
      </c>
      <c r="N20">
        <v>6</v>
      </c>
      <c r="O20">
        <v>6.5</v>
      </c>
      <c r="P20">
        <v>7</v>
      </c>
      <c r="Q20">
        <v>6.5</v>
      </c>
      <c r="R20">
        <v>6</v>
      </c>
      <c r="T20">
        <v>14</v>
      </c>
      <c r="V20">
        <v>13</v>
      </c>
      <c r="W20">
        <v>14</v>
      </c>
      <c r="X20">
        <v>14</v>
      </c>
      <c r="Y20">
        <v>14</v>
      </c>
      <c r="Z20">
        <v>14</v>
      </c>
      <c r="AB20">
        <v>7</v>
      </c>
      <c r="AC20">
        <v>7</v>
      </c>
      <c r="AD20">
        <v>7</v>
      </c>
      <c r="AE20">
        <v>6.5</v>
      </c>
      <c r="AF20">
        <v>7</v>
      </c>
      <c r="AG20">
        <v>6</v>
      </c>
      <c r="AH20">
        <v>6</v>
      </c>
      <c r="AI20">
        <v>6</v>
      </c>
      <c r="AJ20">
        <v>5.5</v>
      </c>
      <c r="AL20">
        <v>5</v>
      </c>
      <c r="AM20">
        <v>6.5</v>
      </c>
      <c r="AN20">
        <v>6.5</v>
      </c>
      <c r="AQ20">
        <v>5.5</v>
      </c>
      <c r="AS20">
        <v>6.5</v>
      </c>
      <c r="AT20">
        <v>5</v>
      </c>
      <c r="AU20">
        <v>6</v>
      </c>
      <c r="AV20">
        <v>6.5</v>
      </c>
      <c r="AX20">
        <v>260</v>
      </c>
      <c r="AY20">
        <v>260</v>
      </c>
      <c r="AZ20">
        <v>22.5</v>
      </c>
    </row>
    <row r="21" spans="1:52" x14ac:dyDescent="0.25">
      <c r="V21">
        <f>SUM(V17:V20)</f>
        <v>39</v>
      </c>
      <c r="W21">
        <f t="shared" ref="W21:AA21" si="2">SUM(W17:W20)</f>
        <v>40.5</v>
      </c>
      <c r="X21">
        <f t="shared" si="2"/>
        <v>42</v>
      </c>
      <c r="Y21">
        <f t="shared" si="2"/>
        <v>41.5</v>
      </c>
      <c r="Z21">
        <f t="shared" si="2"/>
        <v>40</v>
      </c>
      <c r="AA21">
        <f t="shared" si="2"/>
        <v>0</v>
      </c>
      <c r="AB21">
        <v>6</v>
      </c>
      <c r="AC21">
        <v>7</v>
      </c>
      <c r="AD21">
        <v>6</v>
      </c>
      <c r="AE21">
        <v>5.5</v>
      </c>
      <c r="AF21">
        <v>5</v>
      </c>
      <c r="AG21">
        <v>6</v>
      </c>
      <c r="AH21">
        <v>7</v>
      </c>
      <c r="AI21">
        <v>7.5</v>
      </c>
      <c r="AJ21">
        <v>5</v>
      </c>
      <c r="AL21">
        <v>5</v>
      </c>
      <c r="AM21">
        <v>6.5</v>
      </c>
      <c r="AN21">
        <v>7</v>
      </c>
      <c r="AQ21">
        <v>6</v>
      </c>
      <c r="AS21">
        <v>6.5</v>
      </c>
      <c r="AT21">
        <v>5</v>
      </c>
      <c r="AU21">
        <v>7</v>
      </c>
      <c r="AV21">
        <v>6</v>
      </c>
      <c r="AX21">
        <f>AX19/AX20*100</f>
        <v>65</v>
      </c>
      <c r="AY21">
        <f>AY19/AY20*100</f>
        <v>68.84615384615384</v>
      </c>
      <c r="AZ21">
        <v>24</v>
      </c>
    </row>
    <row r="22" spans="1:52" x14ac:dyDescent="0.25">
      <c r="A22">
        <v>230</v>
      </c>
      <c r="B22">
        <v>230</v>
      </c>
      <c r="H22">
        <v>14</v>
      </c>
      <c r="I22">
        <v>14</v>
      </c>
      <c r="J22">
        <v>12</v>
      </c>
      <c r="K22">
        <v>13</v>
      </c>
      <c r="L22">
        <v>13</v>
      </c>
      <c r="N22">
        <v>13</v>
      </c>
      <c r="O22">
        <v>14</v>
      </c>
      <c r="P22">
        <v>13</v>
      </c>
      <c r="Q22">
        <v>13</v>
      </c>
      <c r="R22">
        <v>13</v>
      </c>
      <c r="T22">
        <v>14</v>
      </c>
      <c r="V22">
        <f>SUM(V2:V20)</f>
        <v>136.5</v>
      </c>
      <c r="W22">
        <f t="shared" ref="W22:AA22" si="3">SUM(W2:W20)</f>
        <v>139</v>
      </c>
      <c r="X22">
        <f t="shared" si="3"/>
        <v>146.5</v>
      </c>
      <c r="Y22">
        <f t="shared" si="3"/>
        <v>144</v>
      </c>
      <c r="Z22">
        <f t="shared" si="3"/>
        <v>138.5</v>
      </c>
      <c r="AA22">
        <f t="shared" si="3"/>
        <v>0</v>
      </c>
      <c r="AB22">
        <v>6.5</v>
      </c>
      <c r="AC22">
        <v>7</v>
      </c>
      <c r="AD22">
        <v>7</v>
      </c>
      <c r="AE22">
        <v>6</v>
      </c>
      <c r="AF22">
        <v>14</v>
      </c>
      <c r="AG22">
        <v>13</v>
      </c>
      <c r="AH22">
        <v>13</v>
      </c>
      <c r="AI22">
        <v>14</v>
      </c>
      <c r="AJ22">
        <v>8</v>
      </c>
      <c r="AL22">
        <v>4</v>
      </c>
      <c r="AM22">
        <v>6.5</v>
      </c>
      <c r="AN22">
        <v>6</v>
      </c>
      <c r="AQ22">
        <v>12</v>
      </c>
      <c r="AS22">
        <v>6.5</v>
      </c>
      <c r="AT22">
        <v>4</v>
      </c>
      <c r="AU22">
        <v>6.5</v>
      </c>
      <c r="AV22">
        <v>6.5</v>
      </c>
      <c r="AZ22">
        <f>SUM(AZ2:AZ21)</f>
        <v>211.5</v>
      </c>
    </row>
    <row r="23" spans="1:52" x14ac:dyDescent="0.25">
      <c r="H23">
        <f>SUM(H17:H22)</f>
        <v>69</v>
      </c>
      <c r="I23">
        <f t="shared" ref="I23:J23" si="4">SUM(I17:I22)</f>
        <v>67</v>
      </c>
      <c r="J23">
        <f t="shared" si="4"/>
        <v>67</v>
      </c>
      <c r="K23">
        <f t="shared" ref="K23" si="5">SUM(K17:K22)</f>
        <v>67</v>
      </c>
      <c r="L23">
        <f t="shared" ref="L23" si="6">SUM(L17:L22)</f>
        <v>66</v>
      </c>
      <c r="M23">
        <f t="shared" ref="M23" si="7">SUM(M17:M22)</f>
        <v>0</v>
      </c>
      <c r="N23">
        <v>13</v>
      </c>
      <c r="O23">
        <v>13</v>
      </c>
      <c r="P23">
        <v>14</v>
      </c>
      <c r="Q23">
        <v>14</v>
      </c>
      <c r="R23">
        <v>13</v>
      </c>
      <c r="T23">
        <f>SUM(T2:T22)</f>
        <v>174</v>
      </c>
      <c r="V23">
        <v>210</v>
      </c>
      <c r="W23">
        <v>210</v>
      </c>
      <c r="X23">
        <v>210</v>
      </c>
      <c r="Y23">
        <v>210</v>
      </c>
      <c r="Z23">
        <v>210</v>
      </c>
      <c r="AA23">
        <v>210</v>
      </c>
      <c r="AB23">
        <v>6</v>
      </c>
      <c r="AC23">
        <v>7</v>
      </c>
      <c r="AD23">
        <v>7</v>
      </c>
      <c r="AE23">
        <v>7</v>
      </c>
      <c r="AF23">
        <v>7</v>
      </c>
      <c r="AG23">
        <v>5</v>
      </c>
      <c r="AH23">
        <v>6</v>
      </c>
      <c r="AI23">
        <v>6</v>
      </c>
      <c r="AJ23">
        <v>6</v>
      </c>
      <c r="AL23">
        <v>7</v>
      </c>
      <c r="AM23">
        <v>7</v>
      </c>
      <c r="AN23">
        <v>6.5</v>
      </c>
      <c r="AQ23">
        <v>12</v>
      </c>
      <c r="AS23">
        <v>7</v>
      </c>
      <c r="AT23">
        <v>7</v>
      </c>
      <c r="AU23">
        <v>7</v>
      </c>
      <c r="AV23">
        <v>7</v>
      </c>
      <c r="AZ23">
        <v>300</v>
      </c>
    </row>
    <row r="24" spans="1:52" x14ac:dyDescent="0.25">
      <c r="N24">
        <f>SUM(N19:N23)</f>
        <v>38.5</v>
      </c>
      <c r="O24">
        <f t="shared" ref="O24:S24" si="8">SUM(O19:O23)</f>
        <v>40</v>
      </c>
      <c r="P24">
        <f t="shared" si="8"/>
        <v>41</v>
      </c>
      <c r="Q24">
        <f t="shared" si="8"/>
        <v>40.5</v>
      </c>
      <c r="R24">
        <f t="shared" si="8"/>
        <v>39</v>
      </c>
      <c r="S24">
        <f t="shared" si="8"/>
        <v>0</v>
      </c>
      <c r="T24">
        <v>260</v>
      </c>
      <c r="V24">
        <f>V22/V23*100</f>
        <v>65</v>
      </c>
      <c r="W24">
        <f t="shared" ref="W24:AA24" si="9">W22/W23*100</f>
        <v>66.19047619047619</v>
      </c>
      <c r="X24">
        <f t="shared" si="9"/>
        <v>69.761904761904759</v>
      </c>
      <c r="Y24">
        <f t="shared" si="9"/>
        <v>68.571428571428569</v>
      </c>
      <c r="Z24">
        <f t="shared" si="9"/>
        <v>65.952380952380949</v>
      </c>
      <c r="AA24">
        <f t="shared" si="9"/>
        <v>0</v>
      </c>
      <c r="AB24">
        <v>7</v>
      </c>
      <c r="AC24">
        <v>14</v>
      </c>
      <c r="AD24">
        <v>13</v>
      </c>
      <c r="AE24">
        <v>13</v>
      </c>
      <c r="AF24">
        <v>6.5</v>
      </c>
      <c r="AG24">
        <v>7</v>
      </c>
      <c r="AH24">
        <v>7</v>
      </c>
      <c r="AI24">
        <v>6.5</v>
      </c>
      <c r="AJ24">
        <v>4</v>
      </c>
      <c r="AL24">
        <v>7</v>
      </c>
      <c r="AM24">
        <v>7</v>
      </c>
      <c r="AN24">
        <v>7</v>
      </c>
      <c r="AQ24">
        <v>13</v>
      </c>
      <c r="AS24">
        <v>7</v>
      </c>
      <c r="AT24">
        <v>7</v>
      </c>
      <c r="AU24">
        <v>6.5</v>
      </c>
      <c r="AV24">
        <v>6</v>
      </c>
      <c r="AZ24">
        <f>AZ22/AZ23*100</f>
        <v>70.5</v>
      </c>
    </row>
    <row r="25" spans="1:52" x14ac:dyDescent="0.25">
      <c r="A25">
        <f>A20/A22*100</f>
        <v>66.739130434782609</v>
      </c>
      <c r="B25">
        <f>B20/B22*100</f>
        <v>68.913043478260875</v>
      </c>
      <c r="H25">
        <f>SUM(H3:H22)</f>
        <v>172.5</v>
      </c>
      <c r="I25">
        <f t="shared" ref="I25:J25" si="10">SUM(I3:I22)</f>
        <v>167</v>
      </c>
      <c r="J25">
        <f t="shared" si="10"/>
        <v>166.5</v>
      </c>
      <c r="K25">
        <f t="shared" ref="K25" si="11">SUM(K3:K22)</f>
        <v>165</v>
      </c>
      <c r="L25">
        <f t="shared" ref="L25" si="12">SUM(L3:L22)</f>
        <v>163</v>
      </c>
      <c r="M25">
        <f t="shared" ref="M25" si="13">SUM(M3:M22)</f>
        <v>0</v>
      </c>
      <c r="N25">
        <f>SUM(N2:N23)</f>
        <v>146.5</v>
      </c>
      <c r="O25">
        <f t="shared" ref="O25:Q25" si="14">SUM(O2:O23)</f>
        <v>153.5</v>
      </c>
      <c r="P25">
        <f t="shared" si="14"/>
        <v>153.5</v>
      </c>
      <c r="Q25">
        <f t="shared" si="14"/>
        <v>155</v>
      </c>
      <c r="R25">
        <f t="shared" ref="R25" si="15">SUM(R2:R23)</f>
        <v>148.5</v>
      </c>
      <c r="S25">
        <f t="shared" ref="S25" si="16">SUM(S2:S23)</f>
        <v>0</v>
      </c>
      <c r="T25">
        <f>T23/T24*100</f>
        <v>66.92307692307692</v>
      </c>
      <c r="AB25">
        <v>7</v>
      </c>
      <c r="AC25">
        <v>13</v>
      </c>
      <c r="AD25">
        <v>12</v>
      </c>
      <c r="AE25">
        <v>12</v>
      </c>
      <c r="AF25">
        <v>6.5</v>
      </c>
      <c r="AG25">
        <v>6</v>
      </c>
      <c r="AH25">
        <v>6.5</v>
      </c>
      <c r="AI25">
        <v>6</v>
      </c>
      <c r="AJ25">
        <v>5.5</v>
      </c>
      <c r="AL25">
        <v>4</v>
      </c>
      <c r="AM25">
        <v>6</v>
      </c>
      <c r="AQ25">
        <v>14</v>
      </c>
      <c r="AS25">
        <v>6</v>
      </c>
      <c r="AT25">
        <v>4</v>
      </c>
      <c r="AU25">
        <v>6</v>
      </c>
      <c r="AV25">
        <v>6.5</v>
      </c>
    </row>
    <row r="26" spans="1:52" x14ac:dyDescent="0.25">
      <c r="AL26">
        <v>4</v>
      </c>
      <c r="AM26">
        <v>6.5</v>
      </c>
      <c r="AS26">
        <v>6.5</v>
      </c>
      <c r="AT26">
        <v>4</v>
      </c>
      <c r="AU26">
        <v>6.5</v>
      </c>
      <c r="AV26">
        <v>7</v>
      </c>
    </row>
    <row r="27" spans="1:52" x14ac:dyDescent="0.25">
      <c r="H27" t="e">
        <f>H25/#REF!*100</f>
        <v>#REF!</v>
      </c>
      <c r="I27" t="e">
        <f>I25/#REF!*100</f>
        <v>#REF!</v>
      </c>
      <c r="J27" t="e">
        <f>J25/#REF!*100</f>
        <v>#REF!</v>
      </c>
      <c r="K27" t="e">
        <f>K25/#REF!*100</f>
        <v>#REF!</v>
      </c>
      <c r="L27" t="e">
        <f>L25/#REF!*100</f>
        <v>#REF!</v>
      </c>
      <c r="M27" t="e">
        <f>M25/#REF!*100</f>
        <v>#REF!</v>
      </c>
      <c r="N27" t="e">
        <f>N25/#REF!*100</f>
        <v>#REF!</v>
      </c>
      <c r="O27" t="e">
        <f>O25/#REF!*100</f>
        <v>#REF!</v>
      </c>
      <c r="P27" t="e">
        <f>P25/#REF!*100</f>
        <v>#REF!</v>
      </c>
      <c r="Q27" t="e">
        <f>Q25/#REF!*100</f>
        <v>#REF!</v>
      </c>
      <c r="R27" t="e">
        <f>R25/#REF!*100</f>
        <v>#REF!</v>
      </c>
      <c r="S27" t="e">
        <f>S25/#REF!*100</f>
        <v>#REF!</v>
      </c>
      <c r="AB27">
        <v>13</v>
      </c>
      <c r="AC27">
        <v>14</v>
      </c>
      <c r="AD27">
        <v>13</v>
      </c>
      <c r="AE27">
        <v>13</v>
      </c>
      <c r="AF27">
        <v>14</v>
      </c>
      <c r="AG27">
        <v>13</v>
      </c>
      <c r="AH27">
        <v>13</v>
      </c>
      <c r="AI27">
        <v>14</v>
      </c>
      <c r="AJ27">
        <v>13</v>
      </c>
      <c r="AL27">
        <v>14</v>
      </c>
      <c r="AM27">
        <v>14</v>
      </c>
      <c r="AQ27">
        <f>SUM(AQ2:AQ25)</f>
        <v>180</v>
      </c>
      <c r="AS27">
        <v>14</v>
      </c>
      <c r="AT27">
        <v>14</v>
      </c>
      <c r="AU27">
        <v>13</v>
      </c>
      <c r="AV27">
        <v>14</v>
      </c>
    </row>
    <row r="28" spans="1:52" x14ac:dyDescent="0.25">
      <c r="AC28">
        <f>SUM(AC24:AC27)</f>
        <v>41</v>
      </c>
      <c r="AD28">
        <f>SUM(AD24:AD27)</f>
        <v>38</v>
      </c>
      <c r="AE28">
        <f>SUM(AE24:AE27)</f>
        <v>38</v>
      </c>
      <c r="AF28">
        <v>13</v>
      </c>
      <c r="AG28">
        <v>12</v>
      </c>
      <c r="AH28">
        <v>12</v>
      </c>
      <c r="AI28">
        <v>13</v>
      </c>
      <c r="AJ28">
        <v>12</v>
      </c>
      <c r="AL28">
        <v>13</v>
      </c>
      <c r="AM28">
        <v>13</v>
      </c>
      <c r="AQ28">
        <v>290</v>
      </c>
      <c r="AS28">
        <v>13</v>
      </c>
      <c r="AT28">
        <v>13</v>
      </c>
      <c r="AU28">
        <v>12</v>
      </c>
      <c r="AV28">
        <v>13</v>
      </c>
    </row>
    <row r="29" spans="1:52" x14ac:dyDescent="0.25">
      <c r="AB29">
        <v>12</v>
      </c>
      <c r="AC29">
        <v>199.5</v>
      </c>
      <c r="AD29">
        <f>SUM(AD2:AD27)</f>
        <v>182</v>
      </c>
      <c r="AE29">
        <f>SUM(AE2:AE27)</f>
        <v>185.5</v>
      </c>
      <c r="AF29">
        <v>12</v>
      </c>
      <c r="AG29">
        <v>12</v>
      </c>
      <c r="AH29">
        <v>13</v>
      </c>
      <c r="AI29">
        <v>12</v>
      </c>
      <c r="AJ29">
        <v>12</v>
      </c>
      <c r="AL29">
        <v>10</v>
      </c>
      <c r="AM29">
        <v>13</v>
      </c>
      <c r="AQ29">
        <f>AQ27/AQ28*100</f>
        <v>62.068965517241381</v>
      </c>
      <c r="AS29">
        <v>13</v>
      </c>
      <c r="AT29">
        <v>10</v>
      </c>
      <c r="AU29">
        <v>12</v>
      </c>
      <c r="AV29">
        <v>13</v>
      </c>
    </row>
    <row r="30" spans="1:52" x14ac:dyDescent="0.25">
      <c r="AB30">
        <v>13</v>
      </c>
      <c r="AC30">
        <v>310</v>
      </c>
      <c r="AD30">
        <v>310</v>
      </c>
      <c r="AE30">
        <v>310</v>
      </c>
      <c r="AF30">
        <v>14</v>
      </c>
      <c r="AG30">
        <v>13</v>
      </c>
      <c r="AH30">
        <v>13</v>
      </c>
      <c r="AI30">
        <v>14</v>
      </c>
      <c r="AJ30">
        <v>13</v>
      </c>
      <c r="AL30">
        <v>12</v>
      </c>
      <c r="AM30">
        <v>14</v>
      </c>
      <c r="AS30">
        <v>14</v>
      </c>
      <c r="AT30">
        <v>12</v>
      </c>
      <c r="AU30">
        <v>13</v>
      </c>
      <c r="AV30">
        <v>14</v>
      </c>
    </row>
    <row r="31" spans="1:52" x14ac:dyDescent="0.25">
      <c r="AS31">
        <f>SUM(AS27:AS30)</f>
        <v>54</v>
      </c>
      <c r="AT31">
        <f t="shared" ref="AT31:AV31" si="17">SUM(AT27:AT30)</f>
        <v>49</v>
      </c>
      <c r="AU31">
        <f t="shared" si="17"/>
        <v>50</v>
      </c>
      <c r="AV31">
        <f t="shared" si="17"/>
        <v>54</v>
      </c>
    </row>
    <row r="32" spans="1:52" x14ac:dyDescent="0.25">
      <c r="AL32">
        <f>SUM(AL27:AL30)</f>
        <v>49</v>
      </c>
      <c r="AM32">
        <f t="shared" ref="AM32:AP32" si="18">SUM(AM27:AM30)</f>
        <v>54</v>
      </c>
      <c r="AN32">
        <f t="shared" si="18"/>
        <v>0</v>
      </c>
      <c r="AO32">
        <f t="shared" si="18"/>
        <v>0</v>
      </c>
      <c r="AP32">
        <f t="shared" si="18"/>
        <v>0</v>
      </c>
      <c r="AS32">
        <f>SUM(AS2:AS30)</f>
        <v>224</v>
      </c>
      <c r="AT32">
        <f t="shared" ref="AT32:AV32" si="19">SUM(AT2:AT30)</f>
        <v>191</v>
      </c>
      <c r="AU32">
        <v>199.5</v>
      </c>
      <c r="AV32">
        <f t="shared" si="19"/>
        <v>220</v>
      </c>
    </row>
    <row r="33" spans="28:48" x14ac:dyDescent="0.25">
      <c r="AL33">
        <f>SUM(AL2:AL30)</f>
        <v>191.5</v>
      </c>
      <c r="AM33">
        <f t="shared" ref="AM33:AP33" si="20">SUM(AM2:AM30)</f>
        <v>224</v>
      </c>
      <c r="AN33">
        <f t="shared" si="20"/>
        <v>153.5</v>
      </c>
      <c r="AO33">
        <f t="shared" si="20"/>
        <v>0</v>
      </c>
      <c r="AP33">
        <f t="shared" si="20"/>
        <v>0</v>
      </c>
      <c r="AS33">
        <v>340</v>
      </c>
      <c r="AT33">
        <v>340</v>
      </c>
      <c r="AU33">
        <v>340</v>
      </c>
      <c r="AV33">
        <v>340</v>
      </c>
    </row>
    <row r="34" spans="28:48" x14ac:dyDescent="0.25">
      <c r="AF34">
        <f>SUM(AF27:AF30)</f>
        <v>53</v>
      </c>
      <c r="AG34">
        <f t="shared" ref="AG34:AJ34" si="21">SUM(AG27:AG30)</f>
        <v>50</v>
      </c>
      <c r="AH34">
        <f t="shared" si="21"/>
        <v>51</v>
      </c>
      <c r="AI34">
        <f t="shared" si="21"/>
        <v>53</v>
      </c>
      <c r="AJ34">
        <f t="shared" si="21"/>
        <v>50</v>
      </c>
      <c r="AL34">
        <v>340</v>
      </c>
      <c r="AM34">
        <v>340</v>
      </c>
      <c r="AN34">
        <v>340</v>
      </c>
      <c r="AO34">
        <v>340</v>
      </c>
      <c r="AP34">
        <v>340</v>
      </c>
      <c r="AS34">
        <f>AS32/AS33*100</f>
        <v>65.882352941176464</v>
      </c>
      <c r="AT34">
        <f t="shared" ref="AT34:AV34" si="22">AT32/AT33*100</f>
        <v>56.176470588235297</v>
      </c>
      <c r="AU34">
        <f t="shared" si="22"/>
        <v>58.676470588235297</v>
      </c>
      <c r="AV34">
        <f t="shared" si="22"/>
        <v>64.705882352941174</v>
      </c>
    </row>
    <row r="35" spans="28:48" x14ac:dyDescent="0.25">
      <c r="AB35">
        <f>SUM(AB2:AB30)</f>
        <v>185.5</v>
      </c>
      <c r="AC35">
        <f>AC29/AC30*100</f>
        <v>64.354838709677423</v>
      </c>
      <c r="AD35">
        <f>AD29/AD30*100</f>
        <v>58.709677419354833</v>
      </c>
      <c r="AE35">
        <f>AE29/AE30*100</f>
        <v>59.838709677419352</v>
      </c>
      <c r="AF35">
        <f>SUM(AF2:AF30)</f>
        <v>212</v>
      </c>
      <c r="AG35">
        <f>SUM(AG2:AG30)</f>
        <v>201</v>
      </c>
      <c r="AH35">
        <f>SUM(AH2:AH30)</f>
        <v>212</v>
      </c>
      <c r="AI35">
        <f>SUM(AI2:AI30)</f>
        <v>218</v>
      </c>
      <c r="AJ35">
        <v>193</v>
      </c>
      <c r="AL35">
        <f>AL33/AL34*100</f>
        <v>56.323529411764703</v>
      </c>
      <c r="AM35">
        <f t="shared" ref="AM35:AP35" si="23">AM33/AM34*100</f>
        <v>65.882352941176464</v>
      </c>
      <c r="AN35">
        <f t="shared" si="23"/>
        <v>45.147058823529413</v>
      </c>
      <c r="AO35">
        <f t="shared" si="23"/>
        <v>0</v>
      </c>
      <c r="AP35">
        <f t="shared" si="23"/>
        <v>0</v>
      </c>
      <c r="AU35">
        <v>2</v>
      </c>
    </row>
    <row r="36" spans="28:48" x14ac:dyDescent="0.25">
      <c r="AB36">
        <v>320</v>
      </c>
      <c r="AC36">
        <v>2</v>
      </c>
      <c r="AF36">
        <v>340</v>
      </c>
      <c r="AG36">
        <v>340</v>
      </c>
      <c r="AH36">
        <v>340</v>
      </c>
      <c r="AI36">
        <v>340</v>
      </c>
      <c r="AJ36">
        <v>340</v>
      </c>
    </row>
    <row r="37" spans="28:48" x14ac:dyDescent="0.25">
      <c r="AB37">
        <f>AB35/AB36*100</f>
        <v>57.96875</v>
      </c>
      <c r="AF37">
        <f>AF35/AF36*100</f>
        <v>62.352941176470587</v>
      </c>
      <c r="AG37">
        <f t="shared" ref="AG37:AJ37" si="24">AG35/AG36*100</f>
        <v>59.117647058823529</v>
      </c>
      <c r="AH37">
        <f t="shared" si="24"/>
        <v>62.352941176470587</v>
      </c>
      <c r="AI37">
        <f t="shared" si="24"/>
        <v>64.117647058823536</v>
      </c>
      <c r="AJ37">
        <f t="shared" si="24"/>
        <v>56.764705882352942</v>
      </c>
    </row>
    <row r="38" spans="28:48" x14ac:dyDescent="0.25">
      <c r="AJ38">
        <v>6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Dressage 14th Aug_Class_Schedul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Administrator</cp:lastModifiedBy>
  <cp:lastPrinted>2019-08-14T10:09:27Z</cp:lastPrinted>
  <dcterms:created xsi:type="dcterms:W3CDTF">2019-08-13T10:16:49Z</dcterms:created>
  <dcterms:modified xsi:type="dcterms:W3CDTF">2019-08-14T16:40:50Z</dcterms:modified>
</cp:coreProperties>
</file>