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Dressage 21st Aug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Z31" i="2" l="1"/>
  <c r="AZ34" i="2"/>
  <c r="AZ32" i="2"/>
  <c r="AY32" i="2"/>
  <c r="AX32" i="2"/>
  <c r="AY33" i="2"/>
  <c r="AY35" i="2" s="1"/>
  <c r="AX35" i="2"/>
  <c r="AX33" i="2"/>
  <c r="AW26" i="2"/>
  <c r="AW29" i="2"/>
  <c r="AW27" i="2"/>
  <c r="AV27" i="2"/>
  <c r="AV30" i="2"/>
  <c r="AV28" i="2"/>
  <c r="G52" i="1"/>
  <c r="G53" i="1"/>
  <c r="G51" i="1"/>
  <c r="G50" i="1"/>
  <c r="G55" i="1"/>
  <c r="G54" i="1"/>
  <c r="G56" i="1"/>
  <c r="G57" i="1"/>
  <c r="AN21" i="2"/>
  <c r="AO21" i="2"/>
  <c r="AP21" i="2"/>
  <c r="AQ21" i="2"/>
  <c r="AR21" i="2"/>
  <c r="AS21" i="2"/>
  <c r="AT21" i="2"/>
  <c r="AM21" i="2"/>
  <c r="AN22" i="2"/>
  <c r="AO22" i="2"/>
  <c r="AO24" i="2" s="1"/>
  <c r="AP22" i="2"/>
  <c r="AP24" i="2" s="1"/>
  <c r="AQ24" i="2"/>
  <c r="AR22" i="2"/>
  <c r="AR24" i="2" s="1"/>
  <c r="AS22" i="2"/>
  <c r="AS24" i="2" s="1"/>
  <c r="AT24" i="2"/>
  <c r="AU22" i="2"/>
  <c r="AN24" i="2"/>
  <c r="AU24" i="2"/>
  <c r="AM24" i="2"/>
  <c r="AM22" i="2"/>
  <c r="AD24" i="2"/>
  <c r="AE24" i="2"/>
  <c r="AF24" i="2"/>
  <c r="AG24" i="2"/>
  <c r="AH24" i="2"/>
  <c r="AI24" i="2"/>
  <c r="AJ24" i="2"/>
  <c r="AK24" i="2"/>
  <c r="AL24" i="2"/>
  <c r="AD29" i="2"/>
  <c r="AE25" i="2"/>
  <c r="AE29" i="2" s="1"/>
  <c r="AF25" i="2"/>
  <c r="AF29" i="2" s="1"/>
  <c r="AG25" i="2"/>
  <c r="AG29" i="2" s="1"/>
  <c r="AH25" i="2"/>
  <c r="AH29" i="2" s="1"/>
  <c r="AI25" i="2"/>
  <c r="AI29" i="2" s="1"/>
  <c r="AJ25" i="2"/>
  <c r="AJ29" i="2" s="1"/>
  <c r="AK25" i="2"/>
  <c r="AL25" i="2"/>
  <c r="AK29" i="2"/>
  <c r="AL29" i="2"/>
  <c r="AC24" i="2"/>
  <c r="AC29" i="2"/>
  <c r="AC25" i="2"/>
  <c r="G44" i="1"/>
  <c r="G41" i="1"/>
  <c r="G46" i="1"/>
  <c r="G43" i="1"/>
  <c r="G40" i="1"/>
  <c r="G45" i="1"/>
  <c r="G42" i="1"/>
  <c r="G47" i="1"/>
  <c r="Z25" i="2"/>
  <c r="Z29" i="2" s="1"/>
  <c r="AA29" i="2"/>
  <c r="AB25" i="2"/>
  <c r="AB29" i="2" s="1"/>
  <c r="AB23" i="2"/>
  <c r="W23" i="2"/>
  <c r="X23" i="2"/>
  <c r="Y23" i="2"/>
  <c r="Z23" i="2"/>
  <c r="AA23" i="2"/>
  <c r="G29" i="1"/>
  <c r="G33" i="1"/>
  <c r="G34" i="1"/>
  <c r="G35" i="1"/>
  <c r="G36" i="1"/>
  <c r="G37" i="1"/>
  <c r="G32" i="1"/>
  <c r="V23" i="2"/>
  <c r="W25" i="2"/>
  <c r="W29" i="2" s="1"/>
  <c r="X25" i="2"/>
  <c r="X29" i="2" s="1"/>
  <c r="Y25" i="2"/>
  <c r="Y29" i="2" s="1"/>
  <c r="V29" i="2"/>
  <c r="V25" i="2"/>
  <c r="T39" i="2"/>
  <c r="T37" i="2"/>
  <c r="R28" i="2"/>
  <c r="R30" i="2" s="1"/>
  <c r="Q28" i="2"/>
  <c r="Q30" i="2" s="1"/>
  <c r="P30" i="2"/>
  <c r="O30" i="2"/>
  <c r="O28" i="2"/>
  <c r="N15" i="2"/>
  <c r="N17" i="2" s="1"/>
  <c r="L25" i="2"/>
  <c r="L29" i="2" s="1"/>
  <c r="M25" i="2"/>
  <c r="M29" i="2" s="1"/>
  <c r="K25" i="2"/>
  <c r="K29" i="2" s="1"/>
  <c r="E28" i="2"/>
  <c r="E30" i="2" s="1"/>
  <c r="F30" i="2"/>
  <c r="G28" i="2"/>
  <c r="G30" i="2" s="1"/>
  <c r="H28" i="2"/>
  <c r="H30" i="2" s="1"/>
  <c r="I28" i="2"/>
  <c r="I30" i="2" s="1"/>
  <c r="J28" i="2"/>
  <c r="J30" i="2" s="1"/>
  <c r="D28" i="2"/>
  <c r="D30" i="2" s="1"/>
  <c r="C33" i="2"/>
  <c r="C30" i="2"/>
  <c r="B19" i="2"/>
  <c r="B22" i="2" s="1"/>
  <c r="C19" i="2"/>
  <c r="C22" i="2" s="1"/>
  <c r="A22" i="2"/>
  <c r="A19" i="2"/>
</calcChain>
</file>

<file path=xl/sharedStrings.xml><?xml version="1.0" encoding="utf-8"?>
<sst xmlns="http://schemas.openxmlformats.org/spreadsheetml/2006/main" count="158" uniqueCount="78">
  <si>
    <t>Ms L McCallum</t>
  </si>
  <si>
    <t>Sadie</t>
  </si>
  <si>
    <t xml:space="preserve">  </t>
  </si>
  <si>
    <t>Ms Lucy Robinson</t>
  </si>
  <si>
    <t>Paddy</t>
  </si>
  <si>
    <t>Ms M Deakin</t>
  </si>
  <si>
    <t>Hunter</t>
  </si>
  <si>
    <t>Ms A Kendrick</t>
  </si>
  <si>
    <t>Bear</t>
  </si>
  <si>
    <t>Ms A Cassidy</t>
  </si>
  <si>
    <t>Breeze</t>
  </si>
  <si>
    <t>Oscar</t>
  </si>
  <si>
    <t>Ms S Francis</t>
  </si>
  <si>
    <t>Ozzy</t>
  </si>
  <si>
    <t>P12</t>
  </si>
  <si>
    <t>Casper</t>
  </si>
  <si>
    <t>Billy</t>
  </si>
  <si>
    <t>Mrs Kate Benson</t>
  </si>
  <si>
    <t>Polos Mr Lux</t>
  </si>
  <si>
    <t>Miss Kim Mace</t>
  </si>
  <si>
    <t xml:space="preserve">Flash Gordon </t>
  </si>
  <si>
    <t>Ms Tracey Hall</t>
  </si>
  <si>
    <t>Darcy Dancer</t>
  </si>
  <si>
    <t>S</t>
  </si>
  <si>
    <t>Ms L Keep</t>
  </si>
  <si>
    <t>Mrs sarah wall</t>
  </si>
  <si>
    <t>Llangybi Deio</t>
  </si>
  <si>
    <t>Ms J Mckenzie</t>
  </si>
  <si>
    <t>Skidrow Joe</t>
  </si>
  <si>
    <t xml:space="preserve">Mr Tim Heappey </t>
  </si>
  <si>
    <t xml:space="preserve">Larkshill Fürst Knight </t>
  </si>
  <si>
    <t>Ms G Skellern</t>
  </si>
  <si>
    <t>Metric Manta</t>
  </si>
  <si>
    <t>Ms C McKenzie</t>
  </si>
  <si>
    <t>Dark Merlot</t>
  </si>
  <si>
    <t>Ms J Hampton</t>
  </si>
  <si>
    <t>Boston Court</t>
  </si>
  <si>
    <t>B</t>
  </si>
  <si>
    <t>Miss Alice Claypole</t>
  </si>
  <si>
    <t>Caecanol Arabella</t>
  </si>
  <si>
    <t xml:space="preserve">Mrs Lyndsey  O'beirne </t>
  </si>
  <si>
    <t xml:space="preserve">Wisteria </t>
  </si>
  <si>
    <t>Mrs Katy  ASH</t>
  </si>
  <si>
    <t>Ielavanta</t>
  </si>
  <si>
    <t>Mrs Laura Williams-Rowe</t>
  </si>
  <si>
    <t xml:space="preserve">Embla Bee Mine </t>
  </si>
  <si>
    <t>Prelim</t>
  </si>
  <si>
    <t>A</t>
  </si>
  <si>
    <t>Intro</t>
  </si>
  <si>
    <t>Nov</t>
  </si>
  <si>
    <t>Open</t>
  </si>
  <si>
    <t>P13Q</t>
  </si>
  <si>
    <t>P14Q</t>
  </si>
  <si>
    <t>N24</t>
  </si>
  <si>
    <t>N34Q</t>
  </si>
  <si>
    <t>Wred Willow</t>
  </si>
  <si>
    <t>H Lowe</t>
  </si>
  <si>
    <t>G</t>
  </si>
  <si>
    <t xml:space="preserve">S </t>
  </si>
  <si>
    <t>E43</t>
  </si>
  <si>
    <t>M 61</t>
  </si>
  <si>
    <t>M73Q</t>
  </si>
  <si>
    <t>Utah</t>
  </si>
  <si>
    <t>E 53Q</t>
  </si>
  <si>
    <t>s</t>
  </si>
  <si>
    <t xml:space="preserve">P12 </t>
  </si>
  <si>
    <t>P13</t>
  </si>
  <si>
    <t>FSP</t>
  </si>
  <si>
    <t xml:space="preserve">N30 </t>
  </si>
  <si>
    <t xml:space="preserve">E42 </t>
  </si>
  <si>
    <t>Cavallo Di Pinto</t>
  </si>
  <si>
    <t>N Kirkham</t>
  </si>
  <si>
    <t xml:space="preserve">Matley JR </t>
  </si>
  <si>
    <t>Ruby</t>
  </si>
  <si>
    <t>H Payne</t>
  </si>
  <si>
    <t>PTS</t>
  </si>
  <si>
    <t xml:space="preserve"> 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</si>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</sst>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B05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/>
    <xf numFmtId="18" fontId="18" fillId="0" borderId="10" xfId="0" applyNumberFormat="1" applyFont="1" applyBorder="1"/>
    <xf numFmtId="0" fontId="18" fillId="0" borderId="0" xfId="0" applyFont="1"/>
    <xf numFmtId="0" fontId="18" fillId="33" borderId="0" xfId="0" applyFont="1" applyFill="1"/>
    <xf numFmtId="18" fontId="18" fillId="33" borderId="10" xfId="0" applyNumberFormat="1" applyFont="1" applyFill="1" applyBorder="1"/>
    <xf numFmtId="0" fontId="18" fillId="33" borderId="10" xfId="0" applyFont="1" applyFill="1" applyBorder="1"/>
    <xf numFmtId="0" fontId="19" fillId="0" borderId="10" xfId="0" applyFont="1" applyBorder="1"/>
    <xf numFmtId="18" fontId="19" fillId="0" borderId="10" xfId="0" applyNumberFormat="1" applyFont="1" applyBorder="1"/>
    <xf numFmtId="0" fontId="20" fillId="0" borderId="10" xfId="0" applyFont="1" applyBorder="1"/>
    <xf numFmtId="0" fontId="0" fillId="0" borderId="10" xfId="0" applyBorder="1"/>
    <xf numFmtId="0" fontId="18" fillId="0" borderId="0" xfId="0" applyFont="1" applyBorder="1"/>
    <xf numFmtId="0" fontId="21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47" workbookViewId="0">
      <selection activeCell="A71" sqref="A71:J71"/>
    </sheetView>
  </sheetViews>
  <sheetFormatPr defaultRowHeight="15" x14ac:dyDescent="0.25"/>
  <cols>
    <col min="1" max="1" width="7.7109375" style="3" bestFit="1" customWidth="1"/>
    <col min="2" max="2" width="2.7109375" style="3" bestFit="1" customWidth="1"/>
    <col min="3" max="3" width="18" style="3" bestFit="1" customWidth="1"/>
    <col min="4" max="4" width="21.42578125" style="3" bestFit="1" customWidth="1"/>
    <col min="5" max="5" width="4.28515625" style="3" bestFit="1" customWidth="1"/>
    <col min="6" max="6" width="5.28515625" style="3" bestFit="1" customWidth="1"/>
    <col min="7" max="7" width="5.28515625" style="3" customWidth="1"/>
    <col min="8" max="9" width="4.28515625" style="3" customWidth="1"/>
    <col min="10" max="10" width="3.5703125" style="3" bestFit="1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1"/>
      <c r="B2" s="1"/>
      <c r="C2" s="7" t="s">
        <v>48</v>
      </c>
      <c r="D2" s="1"/>
      <c r="E2" s="1"/>
      <c r="F2" s="1"/>
      <c r="G2" s="1"/>
      <c r="H2" s="1"/>
      <c r="I2" s="1" t="s">
        <v>75</v>
      </c>
      <c r="J2" s="1"/>
    </row>
    <row r="3" spans="1:10" x14ac:dyDescent="0.25">
      <c r="A3" s="2"/>
      <c r="B3" s="1">
        <v>28</v>
      </c>
      <c r="C3" s="1" t="s">
        <v>1</v>
      </c>
      <c r="D3" s="1" t="s">
        <v>0</v>
      </c>
      <c r="E3" s="1" t="s">
        <v>47</v>
      </c>
      <c r="F3" s="1"/>
      <c r="G3" s="1">
        <v>68.89</v>
      </c>
      <c r="H3" s="1">
        <v>1</v>
      </c>
      <c r="I3" s="1">
        <v>8</v>
      </c>
      <c r="J3" s="1"/>
    </row>
    <row r="4" spans="1:10" x14ac:dyDescent="0.25">
      <c r="A4" s="2"/>
      <c r="B4" s="1">
        <v>18</v>
      </c>
      <c r="C4" s="1" t="s">
        <v>45</v>
      </c>
      <c r="D4" s="1" t="s">
        <v>44</v>
      </c>
      <c r="E4" s="1" t="s">
        <v>47</v>
      </c>
      <c r="F4" s="1">
        <v>63.91</v>
      </c>
      <c r="G4" s="1">
        <v>65.540000000000006</v>
      </c>
      <c r="H4" s="1">
        <v>2</v>
      </c>
      <c r="I4" s="1">
        <v>7</v>
      </c>
      <c r="J4" s="1"/>
    </row>
    <row r="5" spans="1:10" x14ac:dyDescent="0.25">
      <c r="A5" s="2"/>
      <c r="B5" s="1">
        <v>18</v>
      </c>
      <c r="C5" s="1" t="s">
        <v>45</v>
      </c>
      <c r="D5" s="1" t="s">
        <v>44</v>
      </c>
      <c r="E5" s="1" t="s">
        <v>37</v>
      </c>
      <c r="F5" s="1">
        <v>67.17</v>
      </c>
      <c r="G5" s="1"/>
      <c r="H5" s="1"/>
      <c r="I5" s="1"/>
      <c r="J5" s="1"/>
    </row>
    <row r="6" spans="1:10" x14ac:dyDescent="0.2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2"/>
      <c r="B7" s="1"/>
      <c r="C7" s="7" t="s">
        <v>46</v>
      </c>
      <c r="D7" s="1"/>
      <c r="E7" s="1"/>
      <c r="F7" s="1"/>
      <c r="G7" s="1"/>
      <c r="H7" s="1"/>
      <c r="I7" s="1"/>
      <c r="J7" s="1"/>
    </row>
    <row r="8" spans="1:10" x14ac:dyDescent="0.25">
      <c r="A8" s="2"/>
      <c r="B8" s="1">
        <v>25</v>
      </c>
      <c r="C8" s="1" t="s">
        <v>4</v>
      </c>
      <c r="D8" s="1" t="s">
        <v>3</v>
      </c>
      <c r="E8" s="1" t="s">
        <v>65</v>
      </c>
      <c r="F8" s="1"/>
      <c r="G8" s="1">
        <v>74.81</v>
      </c>
      <c r="H8" s="1">
        <v>1</v>
      </c>
      <c r="I8" s="1">
        <v>8</v>
      </c>
      <c r="J8" s="1"/>
    </row>
    <row r="9" spans="1:10" x14ac:dyDescent="0.25">
      <c r="A9" s="2"/>
      <c r="B9" s="1">
        <v>26</v>
      </c>
      <c r="C9" s="1" t="s">
        <v>15</v>
      </c>
      <c r="D9" s="1" t="s">
        <v>3</v>
      </c>
      <c r="E9" s="1" t="s">
        <v>65</v>
      </c>
      <c r="F9" s="1"/>
      <c r="G9" s="1">
        <v>70.739999999999995</v>
      </c>
      <c r="H9" s="1">
        <v>2</v>
      </c>
      <c r="I9" s="1">
        <v>7</v>
      </c>
      <c r="J9" s="1"/>
    </row>
    <row r="10" spans="1:10" x14ac:dyDescent="0.25">
      <c r="A10" s="2"/>
      <c r="B10" s="1">
        <v>36</v>
      </c>
      <c r="C10" s="1" t="s">
        <v>13</v>
      </c>
      <c r="D10" s="1" t="s">
        <v>12</v>
      </c>
      <c r="E10" s="1" t="s">
        <v>14</v>
      </c>
      <c r="F10" s="1"/>
      <c r="G10" s="1">
        <v>69.62</v>
      </c>
      <c r="H10" s="1">
        <v>3</v>
      </c>
      <c r="I10" s="1">
        <v>6</v>
      </c>
      <c r="J10" s="1"/>
    </row>
    <row r="11" spans="1:10" x14ac:dyDescent="0.25">
      <c r="A11" s="2"/>
      <c r="B11" s="1">
        <v>27</v>
      </c>
      <c r="C11" s="1" t="s">
        <v>11</v>
      </c>
      <c r="D11" s="1" t="s">
        <v>0</v>
      </c>
      <c r="E11" s="1" t="s">
        <v>65</v>
      </c>
      <c r="F11" s="1"/>
      <c r="G11" s="1">
        <v>69.44</v>
      </c>
      <c r="H11" s="1">
        <v>4</v>
      </c>
      <c r="I11" s="1">
        <v>5</v>
      </c>
      <c r="J11" s="1"/>
    </row>
    <row r="12" spans="1:10" x14ac:dyDescent="0.25">
      <c r="A12" s="2"/>
      <c r="B12" s="1">
        <v>31</v>
      </c>
      <c r="C12" s="1" t="s">
        <v>10</v>
      </c>
      <c r="D12" s="1" t="s">
        <v>9</v>
      </c>
      <c r="E12" s="1" t="s">
        <v>65</v>
      </c>
      <c r="F12" s="1"/>
      <c r="G12" s="1">
        <v>67.400000000000006</v>
      </c>
      <c r="H12" s="1">
        <v>5</v>
      </c>
      <c r="I12" s="1">
        <v>4</v>
      </c>
      <c r="J12" s="1"/>
    </row>
    <row r="13" spans="1:10" x14ac:dyDescent="0.25">
      <c r="A13" s="2"/>
      <c r="B13" s="1">
        <v>38</v>
      </c>
      <c r="C13" s="1" t="s">
        <v>6</v>
      </c>
      <c r="D13" s="1" t="s">
        <v>5</v>
      </c>
      <c r="E13" s="1" t="s">
        <v>65</v>
      </c>
      <c r="F13" s="1">
        <v>62.59</v>
      </c>
      <c r="G13" s="1">
        <v>63.12</v>
      </c>
      <c r="H13" s="1">
        <v>6</v>
      </c>
      <c r="I13" s="1">
        <v>3</v>
      </c>
      <c r="J13" s="1"/>
    </row>
    <row r="14" spans="1:10" x14ac:dyDescent="0.25">
      <c r="A14" s="2"/>
      <c r="B14" s="1">
        <v>30</v>
      </c>
      <c r="C14" s="1" t="s">
        <v>8</v>
      </c>
      <c r="D14" s="1" t="s">
        <v>7</v>
      </c>
      <c r="E14" s="1" t="s">
        <v>65</v>
      </c>
      <c r="F14" s="1">
        <v>57.59</v>
      </c>
      <c r="G14" s="1">
        <v>60.62</v>
      </c>
      <c r="H14" s="1"/>
      <c r="I14" s="1"/>
      <c r="J14" s="1"/>
    </row>
    <row r="15" spans="1:10" x14ac:dyDescent="0.25">
      <c r="A15" s="2"/>
      <c r="B15" s="1">
        <v>30</v>
      </c>
      <c r="C15" s="1" t="s">
        <v>8</v>
      </c>
      <c r="D15" s="1" t="s">
        <v>7</v>
      </c>
      <c r="E15" s="1" t="s">
        <v>66</v>
      </c>
      <c r="F15" s="1">
        <v>61.34</v>
      </c>
      <c r="G15" s="1"/>
      <c r="H15" s="1"/>
      <c r="I15" s="1"/>
      <c r="J15" s="1"/>
    </row>
    <row r="16" spans="1:10" x14ac:dyDescent="0.25">
      <c r="A16" s="2"/>
      <c r="B16" s="1">
        <v>38</v>
      </c>
      <c r="C16" s="1" t="s">
        <v>6</v>
      </c>
      <c r="D16" s="1" t="s">
        <v>5</v>
      </c>
      <c r="E16" s="1" t="s">
        <v>66</v>
      </c>
      <c r="F16" s="1">
        <v>63.65</v>
      </c>
      <c r="G16" s="1"/>
      <c r="H16" s="1"/>
      <c r="I16" s="1"/>
      <c r="J16" s="1"/>
    </row>
    <row r="17" spans="1:10" x14ac:dyDescent="0.25">
      <c r="A17" s="2"/>
      <c r="B17" s="1">
        <v>32</v>
      </c>
      <c r="C17" s="1" t="s">
        <v>10</v>
      </c>
      <c r="D17" s="1" t="s">
        <v>9</v>
      </c>
      <c r="E17" s="1" t="s">
        <v>67</v>
      </c>
      <c r="F17" s="1"/>
      <c r="G17" s="1">
        <v>68.61</v>
      </c>
      <c r="H17" s="1">
        <v>1</v>
      </c>
      <c r="I17" s="1"/>
      <c r="J17" s="1"/>
    </row>
    <row r="18" spans="1:10" x14ac:dyDescent="0.25">
      <c r="A18" s="5"/>
      <c r="B18" s="6"/>
      <c r="C18" s="6"/>
      <c r="D18" s="6" t="s">
        <v>2</v>
      </c>
      <c r="E18" s="6"/>
      <c r="F18" s="6"/>
      <c r="G18" s="6"/>
      <c r="H18" s="6"/>
      <c r="I18" s="6"/>
      <c r="J18" s="6"/>
    </row>
    <row r="19" spans="1:10" x14ac:dyDescent="0.25">
      <c r="A19" s="2"/>
      <c r="B19" s="1"/>
      <c r="C19" s="7" t="s">
        <v>49</v>
      </c>
      <c r="D19" s="1" t="s">
        <v>2</v>
      </c>
      <c r="E19" s="1"/>
      <c r="F19" s="1"/>
      <c r="G19" s="1"/>
      <c r="H19" s="1"/>
      <c r="I19" s="1"/>
      <c r="J19" s="1"/>
    </row>
    <row r="20" spans="1:10" x14ac:dyDescent="0.25">
      <c r="A20" s="2"/>
      <c r="B20" s="1">
        <v>29</v>
      </c>
      <c r="C20" s="1" t="s">
        <v>16</v>
      </c>
      <c r="D20" s="1" t="s">
        <v>3</v>
      </c>
      <c r="E20" s="1" t="s">
        <v>68</v>
      </c>
      <c r="F20" s="1"/>
      <c r="G20" s="1">
        <v>71.53</v>
      </c>
      <c r="H20" s="1">
        <v>1</v>
      </c>
      <c r="I20" s="1"/>
      <c r="J20" s="1"/>
    </row>
    <row r="21" spans="1:10" x14ac:dyDescent="0.25">
      <c r="A21" s="2"/>
      <c r="B21" s="1">
        <v>36</v>
      </c>
      <c r="C21" s="1" t="s">
        <v>13</v>
      </c>
      <c r="D21" s="1" t="s">
        <v>12</v>
      </c>
      <c r="E21" s="1" t="s">
        <v>53</v>
      </c>
      <c r="F21" s="1"/>
      <c r="G21" s="1">
        <v>70.040000000000006</v>
      </c>
      <c r="H21" s="1">
        <v>2</v>
      </c>
      <c r="I21" s="1"/>
      <c r="J21" s="1"/>
    </row>
    <row r="22" spans="1:10" x14ac:dyDescent="0.25">
      <c r="A22" s="2"/>
      <c r="B22" s="1">
        <v>5</v>
      </c>
      <c r="C22" s="9" t="s">
        <v>73</v>
      </c>
      <c r="D22" s="1" t="s">
        <v>74</v>
      </c>
      <c r="E22" s="1" t="s">
        <v>68</v>
      </c>
      <c r="F22" s="1">
        <v>66.73</v>
      </c>
      <c r="G22" s="1">
        <v>65.97</v>
      </c>
      <c r="H22" s="1">
        <v>3</v>
      </c>
      <c r="I22" s="1"/>
      <c r="J22" s="1"/>
    </row>
    <row r="23" spans="1:10" x14ac:dyDescent="0.25">
      <c r="A23" s="2"/>
      <c r="B23" s="1">
        <v>5</v>
      </c>
      <c r="C23" s="9" t="s">
        <v>73</v>
      </c>
      <c r="D23" s="1" t="s">
        <v>74</v>
      </c>
      <c r="E23" s="1" t="s">
        <v>53</v>
      </c>
      <c r="F23" s="1">
        <v>65.209999999999994</v>
      </c>
      <c r="G23" s="1"/>
      <c r="H23" s="1"/>
      <c r="I23" s="1"/>
      <c r="J23" s="1"/>
    </row>
    <row r="24" spans="1:10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"/>
      <c r="B25" s="1"/>
      <c r="C25" s="7" t="s">
        <v>50</v>
      </c>
      <c r="D25" s="1" t="s">
        <v>2</v>
      </c>
      <c r="E25" s="1"/>
      <c r="F25" s="1"/>
      <c r="G25" s="1"/>
      <c r="H25" s="1"/>
      <c r="I25" s="1"/>
      <c r="J25" s="1"/>
    </row>
    <row r="26" spans="1:10" x14ac:dyDescent="0.25">
      <c r="A26" s="2"/>
      <c r="B26" s="1">
        <v>29</v>
      </c>
      <c r="C26" s="1" t="s">
        <v>16</v>
      </c>
      <c r="D26" s="1" t="s">
        <v>3</v>
      </c>
      <c r="E26" s="1" t="s">
        <v>69</v>
      </c>
      <c r="F26" s="1"/>
      <c r="G26" s="1">
        <v>73.28</v>
      </c>
      <c r="H26" s="1"/>
      <c r="I26" s="1"/>
      <c r="J26" s="1"/>
    </row>
    <row r="27" spans="1:10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8" t="s">
        <v>51</v>
      </c>
      <c r="B28" s="1"/>
      <c r="C28" s="1"/>
      <c r="D28" s="1" t="s">
        <v>2</v>
      </c>
      <c r="E28" s="1"/>
      <c r="F28" s="1"/>
      <c r="G28" s="1"/>
      <c r="H28" s="1"/>
      <c r="I28" s="1"/>
      <c r="J28" s="1"/>
    </row>
    <row r="29" spans="1:10" x14ac:dyDescent="0.25">
      <c r="A29" s="2"/>
      <c r="B29" s="1">
        <v>33</v>
      </c>
      <c r="C29" s="1" t="s">
        <v>22</v>
      </c>
      <c r="D29" s="1" t="s">
        <v>21</v>
      </c>
      <c r="E29" s="1" t="s">
        <v>23</v>
      </c>
      <c r="F29" s="1">
        <v>188</v>
      </c>
      <c r="G29" s="1">
        <f>F29/260*100</f>
        <v>72.307692307692307</v>
      </c>
      <c r="H29" s="1">
        <v>1</v>
      </c>
      <c r="I29" s="1"/>
      <c r="J29" s="1"/>
    </row>
    <row r="30" spans="1:10" x14ac:dyDescent="0.25">
      <c r="A30" s="2"/>
      <c r="B30" s="1">
        <v>16</v>
      </c>
      <c r="C30" s="1" t="s">
        <v>20</v>
      </c>
      <c r="D30" s="1" t="s">
        <v>19</v>
      </c>
      <c r="E30" s="1" t="s">
        <v>23</v>
      </c>
      <c r="F30" s="1">
        <v>180</v>
      </c>
      <c r="G30" s="1">
        <v>69.23</v>
      </c>
      <c r="H30" s="1">
        <v>2</v>
      </c>
      <c r="I30" s="1"/>
      <c r="J30" s="1"/>
    </row>
    <row r="31" spans="1:10" x14ac:dyDescent="0.25">
      <c r="A31" s="2"/>
      <c r="B31" s="1">
        <v>35</v>
      </c>
      <c r="C31" s="10" t="s">
        <v>72</v>
      </c>
      <c r="D31" s="1" t="s">
        <v>24</v>
      </c>
      <c r="E31" s="1" t="s">
        <v>23</v>
      </c>
      <c r="F31" s="1">
        <v>179.5</v>
      </c>
      <c r="G31" s="1">
        <v>69.03</v>
      </c>
      <c r="H31" s="1">
        <v>3</v>
      </c>
      <c r="I31" s="1"/>
      <c r="J31" s="1"/>
    </row>
    <row r="32" spans="1:10" x14ac:dyDescent="0.25">
      <c r="A32" s="2"/>
      <c r="B32" s="1">
        <v>15</v>
      </c>
      <c r="C32" s="11" t="s">
        <v>18</v>
      </c>
      <c r="D32" s="1" t="s">
        <v>17</v>
      </c>
      <c r="E32" s="1" t="s">
        <v>23</v>
      </c>
      <c r="F32" s="1">
        <v>171.5</v>
      </c>
      <c r="G32" s="1">
        <f>F32/260*100</f>
        <v>65.961538461538467</v>
      </c>
      <c r="H32" s="1">
        <v>4</v>
      </c>
      <c r="I32" s="1"/>
      <c r="J32" s="1"/>
    </row>
    <row r="33" spans="1:10" x14ac:dyDescent="0.25">
      <c r="A33" s="5"/>
      <c r="B33" s="6"/>
      <c r="C33" s="6"/>
      <c r="D33" s="6"/>
      <c r="E33" s="6"/>
      <c r="F33" s="6"/>
      <c r="G33" s="6">
        <f t="shared" ref="G30:G37" si="0">F33/260*100</f>
        <v>0</v>
      </c>
      <c r="H33" s="6"/>
      <c r="I33" s="6"/>
      <c r="J33" s="6"/>
    </row>
    <row r="34" spans="1:10" x14ac:dyDescent="0.25">
      <c r="A34" s="8" t="s">
        <v>52</v>
      </c>
      <c r="B34" s="1"/>
      <c r="C34" s="1"/>
      <c r="D34" s="1" t="s">
        <v>2</v>
      </c>
      <c r="E34" s="1"/>
      <c r="F34" s="1"/>
      <c r="G34" s="1">
        <f t="shared" si="0"/>
        <v>0</v>
      </c>
      <c r="H34" s="1"/>
      <c r="I34" s="1"/>
      <c r="J34" s="1"/>
    </row>
    <row r="35" spans="1:10" x14ac:dyDescent="0.25">
      <c r="A35" s="2"/>
      <c r="B35" s="1">
        <v>15</v>
      </c>
      <c r="C35" s="1" t="s">
        <v>18</v>
      </c>
      <c r="D35" s="1" t="s">
        <v>17</v>
      </c>
      <c r="E35" s="1" t="s">
        <v>23</v>
      </c>
      <c r="F35" s="1">
        <v>172</v>
      </c>
      <c r="G35" s="1">
        <f t="shared" si="0"/>
        <v>66.153846153846146</v>
      </c>
      <c r="H35" s="1"/>
      <c r="I35" s="1"/>
      <c r="J35" s="1"/>
    </row>
    <row r="36" spans="1:10" x14ac:dyDescent="0.25">
      <c r="A36" s="2"/>
      <c r="B36" s="1">
        <v>16</v>
      </c>
      <c r="C36" s="1" t="s">
        <v>20</v>
      </c>
      <c r="D36" s="1" t="s">
        <v>19</v>
      </c>
      <c r="E36" s="1" t="s">
        <v>23</v>
      </c>
      <c r="F36" s="1">
        <v>177.5</v>
      </c>
      <c r="G36" s="1">
        <f t="shared" si="0"/>
        <v>68.269230769230774</v>
      </c>
      <c r="H36" s="1"/>
      <c r="I36" s="1"/>
      <c r="J36" s="1"/>
    </row>
    <row r="37" spans="1:10" x14ac:dyDescent="0.25">
      <c r="A37" s="2"/>
      <c r="B37" s="1">
        <v>35</v>
      </c>
      <c r="C37" t="s">
        <v>72</v>
      </c>
      <c r="D37" s="1" t="s">
        <v>24</v>
      </c>
      <c r="E37" s="1" t="s">
        <v>23</v>
      </c>
      <c r="F37" s="1">
        <v>174.5</v>
      </c>
      <c r="G37" s="1">
        <f t="shared" si="0"/>
        <v>67.115384615384613</v>
      </c>
      <c r="H37" s="1"/>
      <c r="I37" s="1"/>
      <c r="J37" s="1"/>
    </row>
    <row r="38" spans="1:10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8" t="s">
        <v>53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2" t="s">
        <v>76</v>
      </c>
      <c r="B40" s="1">
        <v>24</v>
      </c>
      <c r="C40" s="1" t="s">
        <v>34</v>
      </c>
      <c r="D40" s="1" t="s">
        <v>33</v>
      </c>
      <c r="E40" s="1" t="s">
        <v>58</v>
      </c>
      <c r="F40" s="1">
        <v>165</v>
      </c>
      <c r="G40" s="1">
        <f>F40/230*100</f>
        <v>71.739130434782609</v>
      </c>
      <c r="H40" s="1">
        <v>1</v>
      </c>
      <c r="I40" s="1"/>
      <c r="J40" s="1"/>
    </row>
    <row r="41" spans="1:10" x14ac:dyDescent="0.25">
      <c r="A41" s="2"/>
      <c r="B41" s="7">
        <v>21</v>
      </c>
      <c r="C41" s="7" t="s">
        <v>30</v>
      </c>
      <c r="D41" s="7" t="s">
        <v>29</v>
      </c>
      <c r="E41" s="7" t="s">
        <v>57</v>
      </c>
      <c r="F41" s="7">
        <v>161.5</v>
      </c>
      <c r="G41" s="7">
        <f>F41/230*100</f>
        <v>70.217391304347828</v>
      </c>
      <c r="H41" s="7">
        <v>1</v>
      </c>
      <c r="I41" s="7"/>
      <c r="J41" s="7"/>
    </row>
    <row r="42" spans="1:10" x14ac:dyDescent="0.25">
      <c r="A42" s="2"/>
      <c r="B42" s="7">
        <v>10</v>
      </c>
      <c r="C42" s="7" t="s">
        <v>55</v>
      </c>
      <c r="D42" s="7" t="s">
        <v>56</v>
      </c>
      <c r="E42" s="7" t="s">
        <v>57</v>
      </c>
      <c r="F42" s="7">
        <v>155</v>
      </c>
      <c r="G42" s="7">
        <f>F42/230*100</f>
        <v>67.391304347826093</v>
      </c>
      <c r="H42" s="7">
        <v>2</v>
      </c>
      <c r="I42" s="7"/>
      <c r="J42" s="7"/>
    </row>
    <row r="43" spans="1:10" x14ac:dyDescent="0.25">
      <c r="A43" s="2"/>
      <c r="B43" s="1">
        <v>33</v>
      </c>
      <c r="C43" s="1" t="s">
        <v>22</v>
      </c>
      <c r="D43" s="1" t="s">
        <v>21</v>
      </c>
      <c r="E43" s="1" t="s">
        <v>23</v>
      </c>
      <c r="F43" s="1">
        <v>151.5</v>
      </c>
      <c r="G43" s="1">
        <f>F43/230*100</f>
        <v>65.869565217391298</v>
      </c>
      <c r="H43" s="1">
        <v>2</v>
      </c>
      <c r="I43" s="1"/>
      <c r="J43" s="1">
        <v>40</v>
      </c>
    </row>
    <row r="44" spans="1:10" x14ac:dyDescent="0.25">
      <c r="A44" s="2"/>
      <c r="B44" s="12">
        <v>23</v>
      </c>
      <c r="C44" s="12" t="s">
        <v>28</v>
      </c>
      <c r="D44" s="12" t="s">
        <v>27</v>
      </c>
      <c r="E44" s="12" t="s">
        <v>37</v>
      </c>
      <c r="F44" s="12">
        <v>151</v>
      </c>
      <c r="G44" s="12">
        <f>F44/230*100</f>
        <v>65.65217391304347</v>
      </c>
      <c r="H44" s="12">
        <v>1</v>
      </c>
      <c r="I44" s="12"/>
      <c r="J44" s="1"/>
    </row>
    <row r="45" spans="1:10" x14ac:dyDescent="0.25">
      <c r="A45" s="2"/>
      <c r="B45" s="12">
        <v>34</v>
      </c>
      <c r="C45" s="12" t="s">
        <v>36</v>
      </c>
      <c r="D45" s="12" t="s">
        <v>35</v>
      </c>
      <c r="E45" s="12" t="s">
        <v>37</v>
      </c>
      <c r="F45" s="12">
        <v>140.5</v>
      </c>
      <c r="G45" s="12">
        <f>F45/230*100</f>
        <v>61.086956521739133</v>
      </c>
      <c r="H45" s="12">
        <v>2</v>
      </c>
      <c r="I45" s="12"/>
      <c r="J45" s="1">
        <v>40</v>
      </c>
    </row>
    <row r="46" spans="1:10" x14ac:dyDescent="0.25">
      <c r="A46" s="2"/>
      <c r="B46" s="1">
        <v>39</v>
      </c>
      <c r="C46" s="1" t="s">
        <v>32</v>
      </c>
      <c r="D46" s="1" t="s">
        <v>31</v>
      </c>
      <c r="E46" s="1" t="s">
        <v>58</v>
      </c>
      <c r="F46" s="1">
        <v>129</v>
      </c>
      <c r="G46" s="1">
        <f>F46/230*100</f>
        <v>56.086956521739125</v>
      </c>
      <c r="H46" s="1">
        <v>3</v>
      </c>
      <c r="I46" s="1"/>
      <c r="J46" s="1"/>
    </row>
    <row r="47" spans="1:10" x14ac:dyDescent="0.25">
      <c r="A47" s="2"/>
      <c r="B47" s="1">
        <v>19</v>
      </c>
      <c r="C47" s="1" t="s">
        <v>26</v>
      </c>
      <c r="D47" s="1" t="s">
        <v>25</v>
      </c>
      <c r="E47" s="1" t="s">
        <v>23</v>
      </c>
      <c r="F47" s="1">
        <v>0</v>
      </c>
      <c r="G47" s="1">
        <f>F47/230*100</f>
        <v>0</v>
      </c>
      <c r="H47" s="1"/>
      <c r="I47" s="1"/>
      <c r="J47" s="1">
        <v>80</v>
      </c>
    </row>
    <row r="48" spans="1:10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8" t="s">
        <v>54</v>
      </c>
      <c r="B49" s="1"/>
      <c r="C49" s="1"/>
      <c r="D49" s="1" t="s">
        <v>2</v>
      </c>
      <c r="E49" s="1"/>
      <c r="F49" s="1"/>
      <c r="G49" s="1"/>
      <c r="H49" s="1"/>
      <c r="I49" s="1"/>
      <c r="J49" s="1"/>
    </row>
    <row r="50" spans="1:10" x14ac:dyDescent="0.25">
      <c r="A50" s="2"/>
      <c r="B50" s="1">
        <v>24</v>
      </c>
      <c r="C50" s="1" t="s">
        <v>34</v>
      </c>
      <c r="D50" s="1" t="s">
        <v>33</v>
      </c>
      <c r="E50" s="1" t="s">
        <v>58</v>
      </c>
      <c r="F50" s="1">
        <v>154</v>
      </c>
      <c r="G50" s="1">
        <f>F50/210*100</f>
        <v>73.333333333333329</v>
      </c>
      <c r="H50" s="1">
        <v>1</v>
      </c>
      <c r="I50" s="1"/>
      <c r="J50" s="1"/>
    </row>
    <row r="51" spans="1:10" x14ac:dyDescent="0.25">
      <c r="A51" s="2"/>
      <c r="B51" s="7">
        <v>10</v>
      </c>
      <c r="C51" s="7" t="s">
        <v>55</v>
      </c>
      <c r="D51" s="7" t="s">
        <v>56</v>
      </c>
      <c r="E51" s="7" t="s">
        <v>57</v>
      </c>
      <c r="F51" s="7">
        <v>146</v>
      </c>
      <c r="G51" s="7">
        <f>F51/210*100</f>
        <v>69.523809523809518</v>
      </c>
      <c r="H51" s="7">
        <v>1</v>
      </c>
      <c r="I51" s="7"/>
      <c r="J51" s="7"/>
    </row>
    <row r="52" spans="1:10" x14ac:dyDescent="0.25">
      <c r="A52" s="2"/>
      <c r="B52" s="1">
        <v>14</v>
      </c>
      <c r="C52" s="1" t="s">
        <v>39</v>
      </c>
      <c r="D52" s="1" t="s">
        <v>38</v>
      </c>
      <c r="E52" s="1" t="s">
        <v>64</v>
      </c>
      <c r="F52" s="1">
        <v>144</v>
      </c>
      <c r="G52" s="1">
        <f>F52/210*100</f>
        <v>68.571428571428569</v>
      </c>
      <c r="H52" s="1">
        <v>2</v>
      </c>
      <c r="I52" s="1"/>
      <c r="J52" s="1"/>
    </row>
    <row r="53" spans="1:10" x14ac:dyDescent="0.25">
      <c r="A53" s="2"/>
      <c r="B53" s="12">
        <v>19</v>
      </c>
      <c r="C53" s="12" t="s">
        <v>26</v>
      </c>
      <c r="D53" s="12" t="s">
        <v>25</v>
      </c>
      <c r="E53" s="12" t="s">
        <v>77</v>
      </c>
      <c r="F53" s="12">
        <v>141</v>
      </c>
      <c r="G53" s="12">
        <f>F53/210*100</f>
        <v>67.142857142857139</v>
      </c>
      <c r="H53" s="12">
        <v>1</v>
      </c>
      <c r="I53" s="12"/>
      <c r="J53" s="12"/>
    </row>
    <row r="54" spans="1:10" x14ac:dyDescent="0.25">
      <c r="A54" s="2"/>
      <c r="B54" s="12">
        <v>23</v>
      </c>
      <c r="C54" s="12" t="s">
        <v>28</v>
      </c>
      <c r="D54" s="12" t="s">
        <v>27</v>
      </c>
      <c r="E54" s="12" t="s">
        <v>37</v>
      </c>
      <c r="F54" s="12">
        <v>139</v>
      </c>
      <c r="G54" s="12">
        <f>F54/210*100</f>
        <v>66.19047619047619</v>
      </c>
      <c r="H54" s="12">
        <v>2</v>
      </c>
      <c r="I54" s="12"/>
      <c r="J54" s="12"/>
    </row>
    <row r="55" spans="1:10" x14ac:dyDescent="0.25">
      <c r="A55" s="2"/>
      <c r="B55" s="12">
        <v>34</v>
      </c>
      <c r="C55" s="12" t="s">
        <v>36</v>
      </c>
      <c r="D55" s="12" t="s">
        <v>35</v>
      </c>
      <c r="E55" s="12" t="s">
        <v>37</v>
      </c>
      <c r="F55" s="12">
        <v>137</v>
      </c>
      <c r="G55" s="12">
        <f>F55/210*100</f>
        <v>65.238095238095241</v>
      </c>
      <c r="H55" s="12">
        <v>3</v>
      </c>
      <c r="I55" s="12"/>
      <c r="J55" s="12"/>
    </row>
    <row r="56" spans="1:10" x14ac:dyDescent="0.25">
      <c r="A56" s="2"/>
      <c r="B56" s="1">
        <v>7</v>
      </c>
      <c r="C56" s="1" t="s">
        <v>70</v>
      </c>
      <c r="D56" s="1" t="s">
        <v>71</v>
      </c>
      <c r="E56" s="1" t="s">
        <v>64</v>
      </c>
      <c r="F56" s="1">
        <v>137</v>
      </c>
      <c r="G56" s="1">
        <f>F56/210*100</f>
        <v>65.238095238095241</v>
      </c>
      <c r="H56" s="1">
        <v>3</v>
      </c>
      <c r="I56" s="1"/>
      <c r="J56" s="1"/>
    </row>
    <row r="57" spans="1:10" x14ac:dyDescent="0.25">
      <c r="A57" s="2"/>
      <c r="B57" s="1">
        <v>39</v>
      </c>
      <c r="C57" s="1" t="s">
        <v>32</v>
      </c>
      <c r="D57" s="1" t="s">
        <v>31</v>
      </c>
      <c r="E57" s="1" t="s">
        <v>23</v>
      </c>
      <c r="F57" s="1">
        <v>128.5</v>
      </c>
      <c r="G57" s="1">
        <f>F57/210*100</f>
        <v>61.190476190476197</v>
      </c>
      <c r="H57" s="1">
        <v>4</v>
      </c>
      <c r="I57" s="1"/>
      <c r="J57" s="1"/>
    </row>
    <row r="58" spans="1:10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8" t="s">
        <v>59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"/>
      <c r="B60" s="1">
        <v>17</v>
      </c>
      <c r="C60" s="1" t="s">
        <v>41</v>
      </c>
      <c r="D60" s="1" t="s">
        <v>40</v>
      </c>
      <c r="E60" s="1" t="s">
        <v>64</v>
      </c>
      <c r="F60" s="1">
        <v>179.5</v>
      </c>
      <c r="G60" s="1">
        <v>61.89</v>
      </c>
      <c r="H60" s="1"/>
      <c r="I60" s="1"/>
      <c r="J60" s="1"/>
    </row>
    <row r="61" spans="1:10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8" t="s">
        <v>60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2"/>
      <c r="B63" s="1">
        <v>9</v>
      </c>
      <c r="C63" s="1" t="s">
        <v>62</v>
      </c>
      <c r="D63" s="1" t="s">
        <v>56</v>
      </c>
      <c r="E63" s="1" t="s">
        <v>57</v>
      </c>
      <c r="F63" s="1">
        <v>183.5</v>
      </c>
      <c r="G63" s="1">
        <v>63.27</v>
      </c>
      <c r="H63" s="1"/>
      <c r="I63" s="1"/>
      <c r="J63" s="1"/>
    </row>
    <row r="64" spans="1:10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8" t="s">
        <v>61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2"/>
      <c r="B66" s="1">
        <v>20</v>
      </c>
      <c r="C66" s="1" t="s">
        <v>43</v>
      </c>
      <c r="D66" s="1" t="s">
        <v>42</v>
      </c>
      <c r="E66" s="1" t="s">
        <v>23</v>
      </c>
      <c r="F66" s="1">
        <v>195.5</v>
      </c>
      <c r="G66" s="1">
        <v>57.5</v>
      </c>
      <c r="H66" s="1"/>
      <c r="I66" s="1"/>
      <c r="J66" s="1"/>
    </row>
    <row r="67" spans="1:10" x14ac:dyDescent="0.25">
      <c r="A67" s="2"/>
      <c r="B67" s="1">
        <v>9</v>
      </c>
      <c r="C67" s="1" t="s">
        <v>62</v>
      </c>
      <c r="D67" s="1" t="s">
        <v>56</v>
      </c>
      <c r="E67" s="1" t="s">
        <v>57</v>
      </c>
      <c r="F67" s="1">
        <v>216</v>
      </c>
      <c r="G67" s="1">
        <v>63.52</v>
      </c>
      <c r="H67" s="1"/>
      <c r="I67" s="1"/>
      <c r="J67" s="1"/>
    </row>
    <row r="68" spans="1:10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7" t="s">
        <v>63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2"/>
      <c r="B70" s="1">
        <v>17</v>
      </c>
      <c r="C70" s="1" t="s">
        <v>41</v>
      </c>
      <c r="D70" s="1" t="s">
        <v>40</v>
      </c>
      <c r="E70" s="1" t="s">
        <v>64</v>
      </c>
      <c r="F70" s="1">
        <v>216.5</v>
      </c>
      <c r="G70" s="1">
        <v>63.67</v>
      </c>
      <c r="H70" s="1"/>
      <c r="I70" s="1"/>
      <c r="J70" s="1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</sheetData>
  <sortState ref="B50:G59">
    <sortCondition descending="1" ref="G50:G5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opLeftCell="AQ13" workbookViewId="0">
      <selection activeCell="AZ27" sqref="AZ27:AZ31"/>
    </sheetView>
  </sheetViews>
  <sheetFormatPr defaultRowHeight="15" x14ac:dyDescent="0.25"/>
  <sheetData>
    <row r="1" spans="1:52" x14ac:dyDescent="0.25">
      <c r="A1">
        <v>18</v>
      </c>
      <c r="B1">
        <v>28</v>
      </c>
      <c r="C1">
        <v>18</v>
      </c>
      <c r="D1">
        <v>38</v>
      </c>
      <c r="E1">
        <v>25</v>
      </c>
      <c r="F1">
        <v>30</v>
      </c>
      <c r="G1">
        <v>36</v>
      </c>
      <c r="H1">
        <v>27</v>
      </c>
      <c r="I1">
        <v>31</v>
      </c>
      <c r="J1">
        <v>26</v>
      </c>
      <c r="K1">
        <v>30</v>
      </c>
      <c r="L1">
        <v>38</v>
      </c>
      <c r="N1">
        <v>32</v>
      </c>
      <c r="O1">
        <v>5</v>
      </c>
      <c r="P1">
        <v>26</v>
      </c>
      <c r="Q1">
        <v>36</v>
      </c>
      <c r="R1">
        <v>5</v>
      </c>
      <c r="T1">
        <v>29</v>
      </c>
      <c r="V1">
        <v>15</v>
      </c>
      <c r="W1">
        <v>16</v>
      </c>
      <c r="X1">
        <v>33</v>
      </c>
      <c r="Y1">
        <v>35</v>
      </c>
      <c r="Z1">
        <v>15</v>
      </c>
      <c r="AA1">
        <v>16</v>
      </c>
      <c r="AB1">
        <v>35</v>
      </c>
      <c r="AC1">
        <v>21</v>
      </c>
      <c r="AD1">
        <v>23</v>
      </c>
      <c r="AE1">
        <v>39</v>
      </c>
      <c r="AF1">
        <v>33</v>
      </c>
      <c r="AG1">
        <v>24</v>
      </c>
      <c r="AH1">
        <v>34</v>
      </c>
      <c r="AI1">
        <v>10</v>
      </c>
      <c r="AJ1">
        <v>19</v>
      </c>
      <c r="AM1">
        <v>39</v>
      </c>
      <c r="AN1">
        <v>19</v>
      </c>
      <c r="AO1">
        <v>14</v>
      </c>
      <c r="AP1">
        <v>24</v>
      </c>
      <c r="AQ1">
        <v>10</v>
      </c>
      <c r="AR1">
        <v>34</v>
      </c>
      <c r="AS1">
        <v>7</v>
      </c>
      <c r="AT1">
        <v>23</v>
      </c>
      <c r="AV1">
        <v>17</v>
      </c>
      <c r="AW1">
        <v>9</v>
      </c>
      <c r="AX1">
        <v>20</v>
      </c>
      <c r="AY1">
        <v>9</v>
      </c>
      <c r="AZ1">
        <v>17</v>
      </c>
    </row>
    <row r="2" spans="1:52" x14ac:dyDescent="0.25">
      <c r="A2">
        <v>6</v>
      </c>
      <c r="B2">
        <v>7</v>
      </c>
      <c r="C2">
        <v>6.5</v>
      </c>
      <c r="D2">
        <v>6.5</v>
      </c>
      <c r="E2">
        <v>7</v>
      </c>
      <c r="F2">
        <v>5</v>
      </c>
      <c r="G2">
        <v>6.5</v>
      </c>
      <c r="H2">
        <v>6.5</v>
      </c>
      <c r="I2">
        <v>6.5</v>
      </c>
      <c r="J2">
        <v>7</v>
      </c>
      <c r="K2">
        <v>6.5</v>
      </c>
      <c r="L2">
        <v>6</v>
      </c>
      <c r="N2">
        <v>8</v>
      </c>
      <c r="O2">
        <v>6.5</v>
      </c>
      <c r="P2">
        <v>7</v>
      </c>
      <c r="Q2">
        <v>7</v>
      </c>
      <c r="R2">
        <v>7</v>
      </c>
      <c r="T2">
        <v>6.5</v>
      </c>
      <c r="V2">
        <v>6.5</v>
      </c>
      <c r="W2">
        <v>7.5</v>
      </c>
      <c r="X2">
        <v>7</v>
      </c>
      <c r="Y2">
        <v>8</v>
      </c>
      <c r="Z2">
        <v>6.5</v>
      </c>
      <c r="AA2">
        <v>8</v>
      </c>
      <c r="AB2">
        <v>7.5</v>
      </c>
      <c r="AC2">
        <v>7</v>
      </c>
      <c r="AD2">
        <v>6</v>
      </c>
      <c r="AE2">
        <v>5</v>
      </c>
      <c r="AF2">
        <v>6</v>
      </c>
      <c r="AG2">
        <v>8</v>
      </c>
      <c r="AH2">
        <v>6</v>
      </c>
      <c r="AI2">
        <v>8</v>
      </c>
      <c r="AJ2">
        <v>8</v>
      </c>
      <c r="AM2">
        <v>6</v>
      </c>
      <c r="AN2">
        <v>7</v>
      </c>
      <c r="AO2">
        <v>7</v>
      </c>
      <c r="AP2">
        <v>8</v>
      </c>
      <c r="AQ2">
        <v>7</v>
      </c>
      <c r="AR2">
        <v>7</v>
      </c>
      <c r="AS2">
        <v>7</v>
      </c>
      <c r="AT2">
        <v>6</v>
      </c>
      <c r="AV2">
        <v>5</v>
      </c>
      <c r="AW2">
        <v>6.5</v>
      </c>
      <c r="AX2">
        <v>6</v>
      </c>
      <c r="AY2">
        <v>7</v>
      </c>
      <c r="AZ2">
        <v>6.5</v>
      </c>
    </row>
    <row r="3" spans="1:52" x14ac:dyDescent="0.25">
      <c r="A3">
        <v>6.5</v>
      </c>
      <c r="B3">
        <v>7</v>
      </c>
      <c r="C3">
        <v>6.5</v>
      </c>
      <c r="D3">
        <v>6.5</v>
      </c>
      <c r="E3">
        <v>7.5</v>
      </c>
      <c r="F3">
        <v>6</v>
      </c>
      <c r="G3">
        <v>7</v>
      </c>
      <c r="H3">
        <v>7</v>
      </c>
      <c r="I3">
        <v>7</v>
      </c>
      <c r="J3">
        <v>7</v>
      </c>
      <c r="K3">
        <v>6.5</v>
      </c>
      <c r="L3">
        <v>6</v>
      </c>
      <c r="N3">
        <v>8</v>
      </c>
      <c r="O3">
        <v>6</v>
      </c>
      <c r="P3">
        <v>7</v>
      </c>
      <c r="Q3">
        <v>7</v>
      </c>
      <c r="R3">
        <v>6.5</v>
      </c>
      <c r="T3">
        <v>7</v>
      </c>
      <c r="V3">
        <v>6.5</v>
      </c>
      <c r="W3">
        <v>7.5</v>
      </c>
      <c r="X3">
        <v>7</v>
      </c>
      <c r="Y3">
        <v>7</v>
      </c>
      <c r="Z3">
        <v>6.5</v>
      </c>
      <c r="AA3">
        <v>5</v>
      </c>
      <c r="AB3">
        <v>7</v>
      </c>
      <c r="AC3">
        <v>7.5</v>
      </c>
      <c r="AD3">
        <v>7</v>
      </c>
      <c r="AE3">
        <v>6</v>
      </c>
      <c r="AF3">
        <v>6.5</v>
      </c>
      <c r="AG3">
        <v>8</v>
      </c>
      <c r="AH3">
        <v>6.5</v>
      </c>
      <c r="AI3">
        <v>8</v>
      </c>
      <c r="AJ3">
        <v>7</v>
      </c>
      <c r="AM3">
        <v>5</v>
      </c>
      <c r="AN3">
        <v>7</v>
      </c>
      <c r="AO3">
        <v>7</v>
      </c>
      <c r="AP3">
        <v>8</v>
      </c>
      <c r="AQ3">
        <v>8</v>
      </c>
      <c r="AR3">
        <v>7</v>
      </c>
      <c r="AS3">
        <v>7</v>
      </c>
      <c r="AT3">
        <v>7</v>
      </c>
      <c r="AV3">
        <v>7</v>
      </c>
      <c r="AW3">
        <v>7</v>
      </c>
      <c r="AX3">
        <v>6</v>
      </c>
      <c r="AY3">
        <v>5</v>
      </c>
      <c r="AZ3">
        <v>7</v>
      </c>
    </row>
    <row r="4" spans="1:52" x14ac:dyDescent="0.25">
      <c r="A4">
        <v>6</v>
      </c>
      <c r="B4">
        <v>6.5</v>
      </c>
      <c r="C4">
        <v>6.5</v>
      </c>
      <c r="D4">
        <v>6.5</v>
      </c>
      <c r="E4">
        <v>8</v>
      </c>
      <c r="F4">
        <v>6.5</v>
      </c>
      <c r="G4">
        <v>7</v>
      </c>
      <c r="H4">
        <v>7</v>
      </c>
      <c r="I4">
        <v>7</v>
      </c>
      <c r="J4">
        <v>7</v>
      </c>
      <c r="K4">
        <v>6.5</v>
      </c>
      <c r="L4">
        <v>6</v>
      </c>
      <c r="N4">
        <v>6.5</v>
      </c>
      <c r="O4">
        <v>7</v>
      </c>
      <c r="P4">
        <v>7</v>
      </c>
      <c r="Q4">
        <v>6.5</v>
      </c>
      <c r="R4">
        <v>6.5</v>
      </c>
      <c r="T4">
        <v>7</v>
      </c>
      <c r="V4">
        <v>6.5</v>
      </c>
      <c r="W4">
        <v>6.5</v>
      </c>
      <c r="X4">
        <v>8</v>
      </c>
      <c r="Y4">
        <v>7.5</v>
      </c>
      <c r="Z4">
        <v>6.5</v>
      </c>
      <c r="AA4">
        <v>7.5</v>
      </c>
      <c r="AB4">
        <v>7</v>
      </c>
      <c r="AC4">
        <v>7.5</v>
      </c>
      <c r="AD4">
        <v>7</v>
      </c>
      <c r="AE4">
        <v>6</v>
      </c>
      <c r="AF4">
        <v>7</v>
      </c>
      <c r="AG4">
        <v>6.5</v>
      </c>
      <c r="AH4">
        <v>6</v>
      </c>
      <c r="AI4">
        <v>8</v>
      </c>
      <c r="AJ4">
        <v>6.5</v>
      </c>
      <c r="AM4">
        <v>6</v>
      </c>
      <c r="AN4">
        <v>6</v>
      </c>
      <c r="AO4">
        <v>7</v>
      </c>
      <c r="AP4">
        <v>7</v>
      </c>
      <c r="AQ4">
        <v>6.5</v>
      </c>
      <c r="AR4">
        <v>6</v>
      </c>
      <c r="AS4">
        <v>6.5</v>
      </c>
      <c r="AT4">
        <v>7</v>
      </c>
      <c r="AV4">
        <v>6.5</v>
      </c>
      <c r="AW4">
        <v>6</v>
      </c>
      <c r="AX4">
        <v>5</v>
      </c>
      <c r="AY4">
        <v>7</v>
      </c>
      <c r="AZ4">
        <v>7</v>
      </c>
    </row>
    <row r="5" spans="1:52" x14ac:dyDescent="0.25">
      <c r="A5">
        <v>6</v>
      </c>
      <c r="B5">
        <v>7</v>
      </c>
      <c r="C5">
        <v>7</v>
      </c>
      <c r="D5">
        <v>7</v>
      </c>
      <c r="E5">
        <v>8</v>
      </c>
      <c r="F5">
        <v>6.5</v>
      </c>
      <c r="G5">
        <v>7</v>
      </c>
      <c r="H5">
        <v>7</v>
      </c>
      <c r="I5">
        <v>7</v>
      </c>
      <c r="J5">
        <v>7</v>
      </c>
      <c r="K5">
        <v>6.5</v>
      </c>
      <c r="L5">
        <v>6</v>
      </c>
      <c r="N5">
        <v>7</v>
      </c>
      <c r="O5">
        <v>6</v>
      </c>
      <c r="P5">
        <v>7.5</v>
      </c>
      <c r="Q5">
        <v>7</v>
      </c>
      <c r="R5">
        <v>6.5</v>
      </c>
      <c r="T5">
        <v>7</v>
      </c>
      <c r="V5">
        <v>6.5</v>
      </c>
      <c r="W5">
        <v>6.5</v>
      </c>
      <c r="X5">
        <v>7.5</v>
      </c>
      <c r="Y5">
        <v>7.5</v>
      </c>
      <c r="Z5">
        <v>7</v>
      </c>
      <c r="AA5">
        <v>5</v>
      </c>
      <c r="AB5">
        <v>7</v>
      </c>
      <c r="AC5">
        <v>7</v>
      </c>
      <c r="AD5">
        <v>6.5</v>
      </c>
      <c r="AE5">
        <v>5</v>
      </c>
      <c r="AF5">
        <v>7</v>
      </c>
      <c r="AG5">
        <v>7</v>
      </c>
      <c r="AH5">
        <v>6</v>
      </c>
      <c r="AI5">
        <v>7</v>
      </c>
      <c r="AJ5">
        <v>7</v>
      </c>
      <c r="AM5">
        <v>6</v>
      </c>
      <c r="AN5">
        <v>6.5</v>
      </c>
      <c r="AO5">
        <v>6</v>
      </c>
      <c r="AP5">
        <v>7</v>
      </c>
      <c r="AQ5">
        <v>7</v>
      </c>
      <c r="AR5">
        <v>6</v>
      </c>
      <c r="AS5">
        <v>6.5</v>
      </c>
      <c r="AT5">
        <v>7</v>
      </c>
      <c r="AV5">
        <v>6.5</v>
      </c>
      <c r="AW5">
        <v>6</v>
      </c>
      <c r="AX5">
        <v>6</v>
      </c>
      <c r="AY5">
        <v>6</v>
      </c>
      <c r="AZ5">
        <v>6</v>
      </c>
    </row>
    <row r="6" spans="1:52" x14ac:dyDescent="0.25">
      <c r="A6">
        <v>6.5</v>
      </c>
      <c r="B6">
        <v>6</v>
      </c>
      <c r="C6">
        <v>14</v>
      </c>
      <c r="D6">
        <v>7</v>
      </c>
      <c r="E6">
        <v>8</v>
      </c>
      <c r="F6">
        <v>7</v>
      </c>
      <c r="G6">
        <v>7</v>
      </c>
      <c r="H6">
        <v>7</v>
      </c>
      <c r="I6">
        <v>7</v>
      </c>
      <c r="J6">
        <v>7</v>
      </c>
      <c r="K6">
        <v>5</v>
      </c>
      <c r="L6">
        <v>7</v>
      </c>
      <c r="N6">
        <v>6</v>
      </c>
      <c r="O6">
        <v>6.5</v>
      </c>
      <c r="P6">
        <v>7.5</v>
      </c>
      <c r="Q6">
        <v>7</v>
      </c>
      <c r="R6">
        <v>6.5</v>
      </c>
      <c r="T6">
        <v>7</v>
      </c>
      <c r="V6">
        <v>6.5</v>
      </c>
      <c r="W6">
        <v>7</v>
      </c>
      <c r="X6">
        <v>6.5</v>
      </c>
      <c r="Y6">
        <v>6.5</v>
      </c>
      <c r="Z6">
        <v>7</v>
      </c>
      <c r="AA6">
        <v>7.5</v>
      </c>
      <c r="AB6">
        <v>7</v>
      </c>
      <c r="AC6">
        <v>6.5</v>
      </c>
      <c r="AD6">
        <v>7</v>
      </c>
      <c r="AE6">
        <v>5</v>
      </c>
      <c r="AF6">
        <v>6</v>
      </c>
      <c r="AG6">
        <v>8</v>
      </c>
      <c r="AH6">
        <v>6</v>
      </c>
      <c r="AI6">
        <v>7</v>
      </c>
      <c r="AJ6">
        <v>5</v>
      </c>
      <c r="AM6">
        <v>6.5</v>
      </c>
      <c r="AN6">
        <v>6.5</v>
      </c>
      <c r="AO6">
        <v>6.5</v>
      </c>
      <c r="AP6">
        <v>8</v>
      </c>
      <c r="AQ6">
        <v>7</v>
      </c>
      <c r="AR6">
        <v>6</v>
      </c>
      <c r="AS6">
        <v>7</v>
      </c>
      <c r="AT6">
        <v>6.5</v>
      </c>
      <c r="AV6">
        <v>5</v>
      </c>
      <c r="AW6">
        <v>6.5</v>
      </c>
      <c r="AX6">
        <v>6</v>
      </c>
      <c r="AY6">
        <v>6</v>
      </c>
      <c r="AZ6">
        <v>6</v>
      </c>
    </row>
    <row r="7" spans="1:52" x14ac:dyDescent="0.25">
      <c r="A7">
        <v>6.5</v>
      </c>
      <c r="B7">
        <v>7</v>
      </c>
      <c r="C7">
        <v>7</v>
      </c>
      <c r="D7">
        <v>6.5</v>
      </c>
      <c r="E7">
        <v>7.5</v>
      </c>
      <c r="F7">
        <v>6.5</v>
      </c>
      <c r="G7">
        <v>6.5</v>
      </c>
      <c r="H7">
        <v>6.5</v>
      </c>
      <c r="I7">
        <v>6</v>
      </c>
      <c r="J7">
        <v>7</v>
      </c>
      <c r="K7">
        <v>5</v>
      </c>
      <c r="L7">
        <v>6.5</v>
      </c>
      <c r="N7">
        <v>6.5</v>
      </c>
      <c r="O7">
        <v>6.5</v>
      </c>
      <c r="P7">
        <v>7.5</v>
      </c>
      <c r="Q7">
        <v>7</v>
      </c>
      <c r="R7">
        <v>6.5</v>
      </c>
      <c r="T7">
        <v>7</v>
      </c>
      <c r="V7">
        <v>7</v>
      </c>
      <c r="W7">
        <v>7</v>
      </c>
      <c r="X7">
        <v>7</v>
      </c>
      <c r="Y7">
        <v>7</v>
      </c>
      <c r="Z7">
        <v>6.5</v>
      </c>
      <c r="AA7">
        <v>6.5</v>
      </c>
      <c r="AB7">
        <v>6.5</v>
      </c>
      <c r="AC7">
        <v>7</v>
      </c>
      <c r="AD7">
        <v>6.5</v>
      </c>
      <c r="AE7">
        <v>7</v>
      </c>
      <c r="AF7">
        <v>7</v>
      </c>
      <c r="AG7">
        <v>7</v>
      </c>
      <c r="AH7">
        <v>6</v>
      </c>
      <c r="AI7">
        <v>6</v>
      </c>
      <c r="AJ7">
        <v>7</v>
      </c>
      <c r="AM7">
        <v>7</v>
      </c>
      <c r="AN7">
        <v>7</v>
      </c>
      <c r="AO7">
        <v>7</v>
      </c>
      <c r="AP7">
        <v>7</v>
      </c>
      <c r="AQ7">
        <v>8</v>
      </c>
      <c r="AR7">
        <v>7</v>
      </c>
      <c r="AS7">
        <v>7</v>
      </c>
      <c r="AT7">
        <v>7</v>
      </c>
      <c r="AV7">
        <v>7</v>
      </c>
      <c r="AW7">
        <v>6</v>
      </c>
      <c r="AX7">
        <v>6</v>
      </c>
      <c r="AY7">
        <v>5</v>
      </c>
      <c r="AZ7">
        <v>7</v>
      </c>
    </row>
    <row r="8" spans="1:52" x14ac:dyDescent="0.25">
      <c r="A8">
        <v>7</v>
      </c>
      <c r="B8">
        <v>7.5</v>
      </c>
      <c r="C8">
        <v>6.5</v>
      </c>
      <c r="D8">
        <v>12</v>
      </c>
      <c r="E8">
        <v>13</v>
      </c>
      <c r="F8">
        <v>14</v>
      </c>
      <c r="G8">
        <v>14</v>
      </c>
      <c r="H8">
        <v>13</v>
      </c>
      <c r="I8">
        <v>13</v>
      </c>
      <c r="J8">
        <v>13</v>
      </c>
      <c r="K8">
        <v>5</v>
      </c>
      <c r="L8">
        <v>6.5</v>
      </c>
      <c r="N8">
        <v>7</v>
      </c>
      <c r="O8">
        <v>6.5</v>
      </c>
      <c r="P8">
        <v>7</v>
      </c>
      <c r="Q8">
        <v>7</v>
      </c>
      <c r="R8">
        <v>6</v>
      </c>
      <c r="T8">
        <v>7</v>
      </c>
      <c r="V8">
        <v>6</v>
      </c>
      <c r="W8">
        <v>7</v>
      </c>
      <c r="X8">
        <v>6.5</v>
      </c>
      <c r="Y8">
        <v>7.5</v>
      </c>
      <c r="Z8">
        <v>7</v>
      </c>
      <c r="AA8">
        <v>7</v>
      </c>
      <c r="AB8">
        <v>6.5</v>
      </c>
      <c r="AC8">
        <v>7</v>
      </c>
      <c r="AD8">
        <v>7</v>
      </c>
      <c r="AE8">
        <v>6</v>
      </c>
      <c r="AF8">
        <v>6</v>
      </c>
      <c r="AG8">
        <v>5</v>
      </c>
      <c r="AH8">
        <v>6</v>
      </c>
      <c r="AI8">
        <v>7</v>
      </c>
      <c r="AJ8">
        <v>6.5</v>
      </c>
      <c r="AM8">
        <v>5</v>
      </c>
      <c r="AN8">
        <v>6.5</v>
      </c>
      <c r="AO8">
        <v>7</v>
      </c>
      <c r="AP8">
        <v>7.5</v>
      </c>
      <c r="AQ8">
        <v>6</v>
      </c>
      <c r="AR8">
        <v>6</v>
      </c>
      <c r="AS8">
        <v>6</v>
      </c>
      <c r="AT8">
        <v>6.5</v>
      </c>
      <c r="AV8">
        <v>7</v>
      </c>
      <c r="AW8">
        <v>7</v>
      </c>
      <c r="AX8">
        <v>7</v>
      </c>
      <c r="AY8">
        <v>7</v>
      </c>
      <c r="AZ8">
        <v>5</v>
      </c>
    </row>
    <row r="9" spans="1:52" x14ac:dyDescent="0.25">
      <c r="A9">
        <v>13</v>
      </c>
      <c r="B9">
        <v>13</v>
      </c>
      <c r="C9">
        <v>6.5</v>
      </c>
      <c r="D9">
        <v>6</v>
      </c>
      <c r="E9">
        <v>7</v>
      </c>
      <c r="F9">
        <v>6.5</v>
      </c>
      <c r="G9">
        <v>7</v>
      </c>
      <c r="H9">
        <v>7</v>
      </c>
      <c r="I9">
        <v>7</v>
      </c>
      <c r="J9">
        <v>7</v>
      </c>
      <c r="K9">
        <v>6</v>
      </c>
      <c r="L9">
        <v>6</v>
      </c>
      <c r="N9">
        <v>6.5</v>
      </c>
      <c r="O9">
        <v>14</v>
      </c>
      <c r="P9">
        <v>14</v>
      </c>
      <c r="Q9">
        <v>6.5</v>
      </c>
      <c r="R9">
        <v>7</v>
      </c>
      <c r="T9">
        <v>7</v>
      </c>
      <c r="V9">
        <v>6</v>
      </c>
      <c r="W9">
        <v>7</v>
      </c>
      <c r="X9">
        <v>7</v>
      </c>
      <c r="Y9">
        <v>6.5</v>
      </c>
      <c r="Z9">
        <v>7</v>
      </c>
      <c r="AA9">
        <v>7</v>
      </c>
      <c r="AB9">
        <v>7</v>
      </c>
      <c r="AC9">
        <v>8</v>
      </c>
      <c r="AD9">
        <v>6.5</v>
      </c>
      <c r="AE9">
        <v>7</v>
      </c>
      <c r="AF9">
        <v>7</v>
      </c>
      <c r="AG9">
        <v>8</v>
      </c>
      <c r="AH9">
        <v>6</v>
      </c>
      <c r="AI9">
        <v>7</v>
      </c>
      <c r="AJ9">
        <v>6.5</v>
      </c>
      <c r="AM9">
        <v>5</v>
      </c>
      <c r="AN9">
        <v>6.5</v>
      </c>
      <c r="AO9">
        <v>6.5</v>
      </c>
      <c r="AP9">
        <v>7</v>
      </c>
      <c r="AQ9">
        <v>7</v>
      </c>
      <c r="AR9">
        <v>7</v>
      </c>
      <c r="AS9">
        <v>6.5</v>
      </c>
      <c r="AT9">
        <v>6</v>
      </c>
      <c r="AV9">
        <v>6.5</v>
      </c>
      <c r="AW9">
        <v>7</v>
      </c>
      <c r="AX9">
        <v>5</v>
      </c>
      <c r="AY9">
        <v>7</v>
      </c>
      <c r="AZ9">
        <v>6</v>
      </c>
    </row>
    <row r="10" spans="1:52" x14ac:dyDescent="0.25">
      <c r="A10">
        <v>5.5</v>
      </c>
      <c r="B10">
        <v>6.5</v>
      </c>
      <c r="C10">
        <v>6.5</v>
      </c>
      <c r="D10">
        <v>6</v>
      </c>
      <c r="E10">
        <v>7</v>
      </c>
      <c r="F10">
        <v>4</v>
      </c>
      <c r="G10">
        <v>7</v>
      </c>
      <c r="H10">
        <v>7</v>
      </c>
      <c r="I10">
        <v>7</v>
      </c>
      <c r="J10">
        <v>7</v>
      </c>
      <c r="K10">
        <v>12</v>
      </c>
      <c r="L10">
        <v>12</v>
      </c>
      <c r="N10">
        <v>7</v>
      </c>
      <c r="O10">
        <v>6.5</v>
      </c>
      <c r="P10">
        <v>8</v>
      </c>
      <c r="Q10">
        <v>7</v>
      </c>
      <c r="R10">
        <v>6</v>
      </c>
      <c r="T10">
        <v>7.5</v>
      </c>
      <c r="V10">
        <v>14</v>
      </c>
      <c r="W10">
        <v>13</v>
      </c>
      <c r="X10">
        <v>16</v>
      </c>
      <c r="Y10">
        <v>13</v>
      </c>
      <c r="Z10">
        <v>6</v>
      </c>
      <c r="AA10">
        <v>6</v>
      </c>
      <c r="AB10">
        <v>6.5</v>
      </c>
      <c r="AC10">
        <v>6.5</v>
      </c>
      <c r="AD10">
        <v>7</v>
      </c>
      <c r="AE10">
        <v>7</v>
      </c>
      <c r="AF10">
        <v>7</v>
      </c>
      <c r="AG10">
        <v>7</v>
      </c>
      <c r="AH10">
        <v>6</v>
      </c>
      <c r="AI10">
        <v>6.5</v>
      </c>
      <c r="AJ10">
        <v>7</v>
      </c>
      <c r="AM10">
        <v>7</v>
      </c>
      <c r="AN10">
        <v>7</v>
      </c>
      <c r="AO10">
        <v>6.5</v>
      </c>
      <c r="AP10">
        <v>7</v>
      </c>
      <c r="AQ10">
        <v>7</v>
      </c>
      <c r="AR10">
        <v>6</v>
      </c>
      <c r="AS10">
        <v>6</v>
      </c>
      <c r="AT10">
        <v>6</v>
      </c>
      <c r="AV10">
        <v>13</v>
      </c>
      <c r="AW10">
        <v>6</v>
      </c>
      <c r="AX10">
        <v>6</v>
      </c>
      <c r="AY10">
        <v>6</v>
      </c>
      <c r="AZ10">
        <v>6.5</v>
      </c>
    </row>
    <row r="11" spans="1:52" x14ac:dyDescent="0.25">
      <c r="A11">
        <v>6.5</v>
      </c>
      <c r="B11">
        <v>7.5</v>
      </c>
      <c r="C11">
        <v>6.5</v>
      </c>
      <c r="D11">
        <v>4</v>
      </c>
      <c r="E11">
        <v>8</v>
      </c>
      <c r="F11">
        <v>5</v>
      </c>
      <c r="G11">
        <v>7</v>
      </c>
      <c r="H11">
        <v>7</v>
      </c>
      <c r="I11">
        <v>7</v>
      </c>
      <c r="J11">
        <v>7</v>
      </c>
      <c r="K11">
        <v>6.5</v>
      </c>
      <c r="L11">
        <v>6.5</v>
      </c>
      <c r="N11">
        <v>16</v>
      </c>
      <c r="O11">
        <v>7</v>
      </c>
      <c r="P11">
        <v>7</v>
      </c>
      <c r="Q11">
        <v>6.5</v>
      </c>
      <c r="R11">
        <v>7</v>
      </c>
      <c r="T11">
        <v>7</v>
      </c>
      <c r="V11">
        <v>6</v>
      </c>
      <c r="W11">
        <v>7</v>
      </c>
      <c r="X11">
        <v>7</v>
      </c>
      <c r="Y11">
        <v>7</v>
      </c>
      <c r="Z11">
        <v>12</v>
      </c>
      <c r="AA11">
        <v>12</v>
      </c>
      <c r="AB11">
        <v>13</v>
      </c>
      <c r="AC11">
        <v>7</v>
      </c>
      <c r="AD11">
        <v>6.5</v>
      </c>
      <c r="AE11">
        <v>5</v>
      </c>
      <c r="AF11">
        <v>7</v>
      </c>
      <c r="AG11">
        <v>6</v>
      </c>
      <c r="AH11">
        <v>6.5</v>
      </c>
      <c r="AI11">
        <v>5</v>
      </c>
      <c r="AJ11">
        <v>7.5</v>
      </c>
      <c r="AM11">
        <v>6.5</v>
      </c>
      <c r="AN11">
        <v>7</v>
      </c>
      <c r="AO11">
        <v>7</v>
      </c>
      <c r="AP11">
        <v>7</v>
      </c>
      <c r="AQ11">
        <v>6.5</v>
      </c>
      <c r="AR11">
        <v>6.5</v>
      </c>
      <c r="AS11">
        <v>4</v>
      </c>
      <c r="AT11">
        <v>7</v>
      </c>
      <c r="AV11">
        <v>7</v>
      </c>
      <c r="AW11">
        <v>7</v>
      </c>
      <c r="AX11">
        <v>10</v>
      </c>
      <c r="AY11">
        <v>10</v>
      </c>
      <c r="AZ11">
        <v>6</v>
      </c>
    </row>
    <row r="12" spans="1:52" x14ac:dyDescent="0.25">
      <c r="A12">
        <v>6.5</v>
      </c>
      <c r="B12">
        <v>6.5</v>
      </c>
      <c r="C12">
        <v>6.5</v>
      </c>
      <c r="D12">
        <v>5</v>
      </c>
      <c r="E12">
        <v>7</v>
      </c>
      <c r="F12">
        <v>5</v>
      </c>
      <c r="G12">
        <v>6.5</v>
      </c>
      <c r="H12">
        <v>6</v>
      </c>
      <c r="I12">
        <v>7</v>
      </c>
      <c r="J12">
        <v>6.5</v>
      </c>
      <c r="K12">
        <v>6</v>
      </c>
      <c r="L12">
        <v>6.5</v>
      </c>
      <c r="N12">
        <v>14</v>
      </c>
      <c r="O12">
        <v>6.5</v>
      </c>
      <c r="P12">
        <v>7</v>
      </c>
      <c r="Q12">
        <v>7</v>
      </c>
      <c r="R12">
        <v>6</v>
      </c>
      <c r="T12">
        <v>8</v>
      </c>
      <c r="V12">
        <v>6.5</v>
      </c>
      <c r="W12">
        <v>7</v>
      </c>
      <c r="X12">
        <v>6.5</v>
      </c>
      <c r="Y12">
        <v>6.5</v>
      </c>
      <c r="Z12">
        <v>6.5</v>
      </c>
      <c r="AA12">
        <v>7</v>
      </c>
      <c r="AB12">
        <v>7</v>
      </c>
      <c r="AC12">
        <v>5.5</v>
      </c>
      <c r="AD12">
        <v>6</v>
      </c>
      <c r="AE12">
        <v>4</v>
      </c>
      <c r="AF12">
        <v>7</v>
      </c>
      <c r="AG12">
        <v>7</v>
      </c>
      <c r="AH12">
        <v>6</v>
      </c>
      <c r="AI12">
        <v>6</v>
      </c>
      <c r="AJ12">
        <v>7.5</v>
      </c>
      <c r="AM12">
        <v>5</v>
      </c>
      <c r="AN12">
        <v>5</v>
      </c>
      <c r="AO12">
        <v>6.5</v>
      </c>
      <c r="AP12">
        <v>7</v>
      </c>
      <c r="AQ12">
        <v>6.5</v>
      </c>
      <c r="AR12">
        <v>6</v>
      </c>
      <c r="AS12">
        <v>6.5</v>
      </c>
      <c r="AT12">
        <v>6</v>
      </c>
      <c r="AV12">
        <v>5</v>
      </c>
      <c r="AW12">
        <v>12</v>
      </c>
      <c r="AX12">
        <v>6</v>
      </c>
      <c r="AY12">
        <v>6.5</v>
      </c>
      <c r="AZ12">
        <v>7.5</v>
      </c>
    </row>
    <row r="13" spans="1:52" x14ac:dyDescent="0.25">
      <c r="A13">
        <v>7</v>
      </c>
      <c r="B13">
        <v>6.5</v>
      </c>
      <c r="C13">
        <v>7.5</v>
      </c>
      <c r="D13">
        <v>6.5</v>
      </c>
      <c r="E13">
        <v>8</v>
      </c>
      <c r="F13">
        <v>4</v>
      </c>
      <c r="G13">
        <v>7</v>
      </c>
      <c r="H13">
        <v>7</v>
      </c>
      <c r="I13">
        <v>7</v>
      </c>
      <c r="J13">
        <v>7</v>
      </c>
      <c r="K13">
        <v>6</v>
      </c>
      <c r="L13">
        <v>6.5</v>
      </c>
      <c r="N13">
        <v>13</v>
      </c>
      <c r="O13">
        <v>7</v>
      </c>
      <c r="P13">
        <v>7</v>
      </c>
      <c r="Q13">
        <v>7</v>
      </c>
      <c r="R13">
        <v>6.5</v>
      </c>
      <c r="T13">
        <v>7.5</v>
      </c>
      <c r="V13">
        <v>7</v>
      </c>
      <c r="W13">
        <v>7</v>
      </c>
      <c r="X13">
        <v>8</v>
      </c>
      <c r="Y13">
        <v>7</v>
      </c>
      <c r="Z13">
        <v>7</v>
      </c>
      <c r="AA13">
        <v>7.5</v>
      </c>
      <c r="AB13">
        <v>6.5</v>
      </c>
      <c r="AC13">
        <v>7</v>
      </c>
      <c r="AD13">
        <v>6</v>
      </c>
      <c r="AE13">
        <v>6</v>
      </c>
      <c r="AF13">
        <v>5</v>
      </c>
      <c r="AG13">
        <v>7</v>
      </c>
      <c r="AH13">
        <v>6</v>
      </c>
      <c r="AI13">
        <v>6</v>
      </c>
      <c r="AJ13">
        <v>7.5</v>
      </c>
      <c r="AM13">
        <v>7</v>
      </c>
      <c r="AN13">
        <v>6</v>
      </c>
      <c r="AO13">
        <v>7</v>
      </c>
      <c r="AP13">
        <v>7</v>
      </c>
      <c r="AQ13">
        <v>6.5</v>
      </c>
      <c r="AR13">
        <v>6.5</v>
      </c>
      <c r="AS13">
        <v>7</v>
      </c>
      <c r="AT13">
        <v>7</v>
      </c>
      <c r="AV13">
        <v>5</v>
      </c>
      <c r="AW13">
        <v>7</v>
      </c>
      <c r="AX13">
        <v>6.5</v>
      </c>
      <c r="AY13">
        <v>5.5</v>
      </c>
      <c r="AZ13">
        <v>7</v>
      </c>
    </row>
    <row r="14" spans="1:52" x14ac:dyDescent="0.25">
      <c r="A14">
        <v>14</v>
      </c>
      <c r="B14">
        <v>15</v>
      </c>
      <c r="C14">
        <v>14</v>
      </c>
      <c r="D14">
        <v>6</v>
      </c>
      <c r="E14">
        <v>8</v>
      </c>
      <c r="F14">
        <v>6</v>
      </c>
      <c r="G14">
        <v>7</v>
      </c>
      <c r="H14">
        <v>7</v>
      </c>
      <c r="I14">
        <v>6.5</v>
      </c>
      <c r="J14">
        <v>7.5</v>
      </c>
      <c r="K14">
        <v>6</v>
      </c>
      <c r="L14">
        <v>6.5</v>
      </c>
      <c r="N14">
        <v>18</v>
      </c>
      <c r="O14">
        <v>7</v>
      </c>
      <c r="P14">
        <v>8</v>
      </c>
      <c r="Q14">
        <v>6.5</v>
      </c>
      <c r="R14">
        <v>7</v>
      </c>
      <c r="T14">
        <v>7</v>
      </c>
      <c r="V14">
        <v>7</v>
      </c>
      <c r="W14">
        <v>7</v>
      </c>
      <c r="X14">
        <v>6.5</v>
      </c>
      <c r="Y14">
        <v>7</v>
      </c>
      <c r="Z14">
        <v>7</v>
      </c>
      <c r="AA14">
        <v>7.5</v>
      </c>
      <c r="AB14">
        <v>6.5</v>
      </c>
      <c r="AC14">
        <v>6</v>
      </c>
      <c r="AD14">
        <v>7</v>
      </c>
      <c r="AE14">
        <v>5</v>
      </c>
      <c r="AF14">
        <v>6</v>
      </c>
      <c r="AG14">
        <v>7.5</v>
      </c>
      <c r="AH14">
        <v>6.5</v>
      </c>
      <c r="AI14">
        <v>6</v>
      </c>
      <c r="AJ14">
        <v>6.5</v>
      </c>
      <c r="AM14">
        <v>7</v>
      </c>
      <c r="AN14">
        <v>7</v>
      </c>
      <c r="AO14">
        <v>7</v>
      </c>
      <c r="AP14">
        <v>8</v>
      </c>
      <c r="AQ14">
        <v>7</v>
      </c>
      <c r="AR14">
        <v>7</v>
      </c>
      <c r="AS14">
        <v>8</v>
      </c>
      <c r="AT14">
        <v>6</v>
      </c>
      <c r="AV14">
        <v>6</v>
      </c>
      <c r="AW14">
        <v>6</v>
      </c>
      <c r="AX14">
        <v>6</v>
      </c>
      <c r="AY14">
        <v>7</v>
      </c>
      <c r="AZ14">
        <v>6</v>
      </c>
    </row>
    <row r="15" spans="1:52" x14ac:dyDescent="0.25">
      <c r="A15">
        <v>12</v>
      </c>
      <c r="B15">
        <v>13</v>
      </c>
      <c r="C15">
        <v>13</v>
      </c>
      <c r="D15">
        <v>6.5</v>
      </c>
      <c r="E15">
        <v>7</v>
      </c>
      <c r="F15">
        <v>6</v>
      </c>
      <c r="G15">
        <v>6.5</v>
      </c>
      <c r="H15">
        <v>7</v>
      </c>
      <c r="I15">
        <v>6.5</v>
      </c>
      <c r="J15">
        <v>7</v>
      </c>
      <c r="K15">
        <v>6.5</v>
      </c>
      <c r="L15">
        <v>7</v>
      </c>
      <c r="N15">
        <f>SUM(N2:N14)</f>
        <v>123.5</v>
      </c>
      <c r="O15">
        <v>7</v>
      </c>
      <c r="P15">
        <v>7</v>
      </c>
      <c r="Q15">
        <v>7</v>
      </c>
      <c r="R15">
        <v>6.5</v>
      </c>
      <c r="T15">
        <v>8</v>
      </c>
      <c r="V15">
        <v>6.5</v>
      </c>
      <c r="W15">
        <v>7</v>
      </c>
      <c r="X15">
        <v>8</v>
      </c>
      <c r="Y15">
        <v>7</v>
      </c>
      <c r="Z15">
        <v>6</v>
      </c>
      <c r="AA15">
        <v>7.5</v>
      </c>
      <c r="AB15">
        <v>7</v>
      </c>
      <c r="AC15">
        <v>6</v>
      </c>
      <c r="AD15">
        <v>6</v>
      </c>
      <c r="AE15">
        <v>4</v>
      </c>
      <c r="AF15">
        <v>6</v>
      </c>
      <c r="AG15">
        <v>6.5</v>
      </c>
      <c r="AH15">
        <v>6</v>
      </c>
      <c r="AI15">
        <v>6</v>
      </c>
      <c r="AJ15">
        <v>6</v>
      </c>
      <c r="AM15">
        <v>7</v>
      </c>
      <c r="AN15">
        <v>8</v>
      </c>
      <c r="AO15">
        <v>7</v>
      </c>
      <c r="AP15">
        <v>7</v>
      </c>
      <c r="AQ15">
        <v>7</v>
      </c>
      <c r="AR15">
        <v>7</v>
      </c>
      <c r="AS15">
        <v>6</v>
      </c>
      <c r="AT15">
        <v>7</v>
      </c>
      <c r="AV15">
        <v>7</v>
      </c>
      <c r="AW15">
        <v>6</v>
      </c>
      <c r="AX15">
        <v>6</v>
      </c>
      <c r="AY15">
        <v>6</v>
      </c>
      <c r="AZ15">
        <v>8</v>
      </c>
    </row>
    <row r="16" spans="1:52" x14ac:dyDescent="0.25">
      <c r="A16">
        <v>13</v>
      </c>
      <c r="B16">
        <v>14</v>
      </c>
      <c r="C16">
        <v>13</v>
      </c>
      <c r="D16">
        <v>6</v>
      </c>
      <c r="E16">
        <v>8</v>
      </c>
      <c r="F16">
        <v>6.5</v>
      </c>
      <c r="G16">
        <v>6</v>
      </c>
      <c r="H16">
        <v>7</v>
      </c>
      <c r="I16">
        <v>6.5</v>
      </c>
      <c r="J16">
        <v>7</v>
      </c>
      <c r="K16">
        <v>6.5</v>
      </c>
      <c r="L16">
        <v>6.5</v>
      </c>
      <c r="N16">
        <v>180</v>
      </c>
      <c r="O16">
        <v>6.5</v>
      </c>
      <c r="P16">
        <v>6.5</v>
      </c>
      <c r="Q16">
        <v>6.5</v>
      </c>
      <c r="R16">
        <v>6.5</v>
      </c>
      <c r="T16">
        <v>7</v>
      </c>
      <c r="V16">
        <v>6</v>
      </c>
      <c r="W16">
        <v>7</v>
      </c>
      <c r="X16">
        <v>6.5</v>
      </c>
      <c r="Y16">
        <v>6.5</v>
      </c>
      <c r="Z16">
        <v>6.5</v>
      </c>
      <c r="AA16">
        <v>6.5</v>
      </c>
      <c r="AB16">
        <v>6.5</v>
      </c>
      <c r="AC16">
        <v>7</v>
      </c>
      <c r="AD16">
        <v>7</v>
      </c>
      <c r="AE16">
        <v>5</v>
      </c>
      <c r="AF16">
        <v>7</v>
      </c>
      <c r="AG16">
        <v>7</v>
      </c>
      <c r="AH16">
        <v>6</v>
      </c>
      <c r="AI16">
        <v>7</v>
      </c>
      <c r="AJ16">
        <v>6.5</v>
      </c>
      <c r="AM16">
        <v>6</v>
      </c>
      <c r="AN16">
        <v>8</v>
      </c>
      <c r="AO16">
        <v>8</v>
      </c>
      <c r="AP16">
        <v>7</v>
      </c>
      <c r="AQ16">
        <v>8</v>
      </c>
      <c r="AR16">
        <v>6</v>
      </c>
      <c r="AS16">
        <v>6</v>
      </c>
      <c r="AT16">
        <v>8</v>
      </c>
      <c r="AV16">
        <v>6</v>
      </c>
      <c r="AW16">
        <v>6</v>
      </c>
      <c r="AX16">
        <v>6</v>
      </c>
      <c r="AY16">
        <v>6</v>
      </c>
      <c r="AZ16">
        <v>6</v>
      </c>
    </row>
    <row r="17" spans="1:52" x14ac:dyDescent="0.25">
      <c r="A17">
        <v>13</v>
      </c>
      <c r="B17">
        <v>14</v>
      </c>
      <c r="C17">
        <v>14</v>
      </c>
      <c r="D17">
        <v>6</v>
      </c>
      <c r="E17">
        <v>6</v>
      </c>
      <c r="F17">
        <v>6</v>
      </c>
      <c r="G17">
        <v>7</v>
      </c>
      <c r="H17">
        <v>6.5</v>
      </c>
      <c r="I17">
        <v>6</v>
      </c>
      <c r="J17">
        <v>7</v>
      </c>
      <c r="K17">
        <v>13</v>
      </c>
      <c r="L17">
        <v>14</v>
      </c>
      <c r="N17">
        <f>N15/N16*100</f>
        <v>68.611111111111114</v>
      </c>
      <c r="O17">
        <v>6.5</v>
      </c>
      <c r="P17">
        <v>6.5</v>
      </c>
      <c r="Q17">
        <v>7.6</v>
      </c>
      <c r="R17">
        <v>6</v>
      </c>
      <c r="T17">
        <v>8</v>
      </c>
      <c r="V17">
        <v>14</v>
      </c>
      <c r="W17">
        <v>14</v>
      </c>
      <c r="X17">
        <v>16</v>
      </c>
      <c r="Y17">
        <v>14</v>
      </c>
      <c r="Z17">
        <v>14</v>
      </c>
      <c r="AA17">
        <v>15</v>
      </c>
      <c r="AB17">
        <v>14</v>
      </c>
      <c r="AC17">
        <v>9</v>
      </c>
      <c r="AD17">
        <v>7</v>
      </c>
      <c r="AE17">
        <v>6</v>
      </c>
      <c r="AF17">
        <v>7</v>
      </c>
      <c r="AG17">
        <v>7.5</v>
      </c>
      <c r="AH17">
        <v>7</v>
      </c>
      <c r="AI17">
        <v>7</v>
      </c>
      <c r="AJ17">
        <v>7</v>
      </c>
      <c r="AM17">
        <v>6.5</v>
      </c>
      <c r="AN17">
        <v>7</v>
      </c>
      <c r="AO17">
        <v>7</v>
      </c>
      <c r="AP17">
        <v>7.5</v>
      </c>
      <c r="AQ17">
        <v>7</v>
      </c>
      <c r="AR17">
        <v>7</v>
      </c>
      <c r="AS17">
        <v>7</v>
      </c>
      <c r="AT17">
        <v>7</v>
      </c>
      <c r="AV17">
        <v>6</v>
      </c>
      <c r="AW17">
        <v>7</v>
      </c>
      <c r="AX17">
        <v>5.5</v>
      </c>
      <c r="AY17">
        <v>6.5</v>
      </c>
      <c r="AZ17">
        <v>6</v>
      </c>
    </row>
    <row r="18" spans="1:52" x14ac:dyDescent="0.25">
      <c r="A18">
        <v>12</v>
      </c>
      <c r="B18">
        <v>14</v>
      </c>
      <c r="C18">
        <v>13</v>
      </c>
      <c r="D18">
        <v>14</v>
      </c>
      <c r="E18">
        <v>16</v>
      </c>
      <c r="F18">
        <v>13</v>
      </c>
      <c r="G18">
        <v>14</v>
      </c>
      <c r="H18">
        <v>15</v>
      </c>
      <c r="I18">
        <v>14</v>
      </c>
      <c r="J18">
        <v>15</v>
      </c>
      <c r="K18">
        <v>13</v>
      </c>
      <c r="L18">
        <v>12</v>
      </c>
      <c r="O18">
        <v>6.5</v>
      </c>
      <c r="P18">
        <v>6.5</v>
      </c>
      <c r="Q18">
        <v>8</v>
      </c>
      <c r="R18">
        <v>6.5</v>
      </c>
      <c r="T18">
        <v>7</v>
      </c>
      <c r="V18">
        <v>13</v>
      </c>
      <c r="W18">
        <v>13</v>
      </c>
      <c r="X18">
        <v>14</v>
      </c>
      <c r="Y18">
        <v>13</v>
      </c>
      <c r="Z18">
        <v>13</v>
      </c>
      <c r="AA18">
        <v>14</v>
      </c>
      <c r="AB18">
        <v>12</v>
      </c>
      <c r="AC18">
        <v>8</v>
      </c>
      <c r="AD18">
        <v>7</v>
      </c>
      <c r="AE18">
        <v>6</v>
      </c>
      <c r="AF18">
        <v>8</v>
      </c>
      <c r="AG18">
        <v>8</v>
      </c>
      <c r="AH18">
        <v>6</v>
      </c>
      <c r="AI18">
        <v>7</v>
      </c>
      <c r="AJ18">
        <v>7</v>
      </c>
      <c r="AM18">
        <v>6</v>
      </c>
      <c r="AN18">
        <v>6</v>
      </c>
      <c r="AO18">
        <v>6</v>
      </c>
      <c r="AP18">
        <v>7</v>
      </c>
      <c r="AQ18">
        <v>7</v>
      </c>
      <c r="AR18">
        <v>6</v>
      </c>
      <c r="AS18">
        <v>6</v>
      </c>
      <c r="AT18">
        <v>6</v>
      </c>
      <c r="AV18">
        <v>6</v>
      </c>
      <c r="AW18">
        <v>6</v>
      </c>
      <c r="AX18">
        <v>6</v>
      </c>
      <c r="AY18">
        <v>7</v>
      </c>
      <c r="AZ18">
        <v>6</v>
      </c>
    </row>
    <row r="19" spans="1:52" x14ac:dyDescent="0.25">
      <c r="A19">
        <f>SUM(A2:A18)</f>
        <v>147</v>
      </c>
      <c r="B19">
        <f t="shared" ref="B19:C19" si="0">SUM(B2:B18)</f>
        <v>158</v>
      </c>
      <c r="C19">
        <f t="shared" si="0"/>
        <v>154.5</v>
      </c>
      <c r="D19">
        <v>12</v>
      </c>
      <c r="E19">
        <v>14</v>
      </c>
      <c r="F19">
        <v>11</v>
      </c>
      <c r="G19">
        <v>14</v>
      </c>
      <c r="H19">
        <v>13</v>
      </c>
      <c r="I19">
        <v>13</v>
      </c>
      <c r="J19">
        <v>14</v>
      </c>
      <c r="K19">
        <v>12</v>
      </c>
      <c r="L19">
        <v>13</v>
      </c>
      <c r="O19">
        <v>14</v>
      </c>
      <c r="P19">
        <v>15</v>
      </c>
      <c r="Q19">
        <v>7</v>
      </c>
      <c r="R19">
        <v>7</v>
      </c>
      <c r="T19">
        <v>6.5</v>
      </c>
      <c r="V19">
        <v>13</v>
      </c>
      <c r="W19">
        <v>14</v>
      </c>
      <c r="X19">
        <v>14</v>
      </c>
      <c r="Y19">
        <v>13</v>
      </c>
      <c r="Z19">
        <v>13</v>
      </c>
      <c r="AA19">
        <v>14</v>
      </c>
      <c r="AB19">
        <v>13</v>
      </c>
      <c r="AC19">
        <v>8</v>
      </c>
      <c r="AD19">
        <v>7</v>
      </c>
      <c r="AE19">
        <v>6</v>
      </c>
      <c r="AF19">
        <v>7</v>
      </c>
      <c r="AG19">
        <v>7</v>
      </c>
      <c r="AH19">
        <v>6</v>
      </c>
      <c r="AI19">
        <v>7.5</v>
      </c>
      <c r="AJ19">
        <v>7</v>
      </c>
      <c r="AM19">
        <v>11</v>
      </c>
      <c r="AN19">
        <v>13</v>
      </c>
      <c r="AO19">
        <v>14</v>
      </c>
      <c r="AP19">
        <v>14</v>
      </c>
      <c r="AQ19">
        <v>13</v>
      </c>
      <c r="AR19">
        <v>13</v>
      </c>
      <c r="AS19">
        <v>13</v>
      </c>
      <c r="AT19">
        <v>14</v>
      </c>
      <c r="AV19">
        <v>5</v>
      </c>
      <c r="AW19">
        <v>4</v>
      </c>
      <c r="AX19">
        <v>4.5</v>
      </c>
      <c r="AY19">
        <v>7</v>
      </c>
      <c r="AZ19">
        <v>5</v>
      </c>
    </row>
    <row r="20" spans="1:52" x14ac:dyDescent="0.25">
      <c r="A20">
        <v>230</v>
      </c>
      <c r="B20">
        <v>230</v>
      </c>
      <c r="C20">
        <v>230</v>
      </c>
      <c r="D20">
        <v>13</v>
      </c>
      <c r="E20">
        <v>16</v>
      </c>
      <c r="F20">
        <v>12</v>
      </c>
      <c r="G20">
        <v>14</v>
      </c>
      <c r="H20">
        <v>14</v>
      </c>
      <c r="I20">
        <v>14</v>
      </c>
      <c r="J20">
        <v>14</v>
      </c>
      <c r="K20">
        <v>13</v>
      </c>
      <c r="L20">
        <v>13</v>
      </c>
      <c r="O20">
        <v>13</v>
      </c>
      <c r="P20">
        <v>14</v>
      </c>
      <c r="Q20">
        <v>7</v>
      </c>
      <c r="R20">
        <v>6.5</v>
      </c>
      <c r="T20">
        <v>7</v>
      </c>
      <c r="V20">
        <v>14</v>
      </c>
      <c r="W20">
        <v>14</v>
      </c>
      <c r="X20">
        <v>15</v>
      </c>
      <c r="Y20">
        <v>14</v>
      </c>
      <c r="Z20">
        <v>14</v>
      </c>
      <c r="AA20">
        <v>15</v>
      </c>
      <c r="AB20">
        <v>14</v>
      </c>
      <c r="AC20">
        <v>7</v>
      </c>
      <c r="AD20">
        <v>6</v>
      </c>
      <c r="AE20">
        <v>6</v>
      </c>
      <c r="AF20">
        <v>6</v>
      </c>
      <c r="AG20">
        <v>7</v>
      </c>
      <c r="AH20">
        <v>6</v>
      </c>
      <c r="AI20">
        <v>7</v>
      </c>
      <c r="AJ20">
        <v>7</v>
      </c>
      <c r="AM20">
        <v>13</v>
      </c>
      <c r="AN20">
        <v>14</v>
      </c>
      <c r="AO20">
        <v>14</v>
      </c>
      <c r="AP20">
        <v>16</v>
      </c>
      <c r="AQ20">
        <v>16</v>
      </c>
      <c r="AR20">
        <v>14</v>
      </c>
      <c r="AS20">
        <v>14</v>
      </c>
      <c r="AT20">
        <v>14</v>
      </c>
      <c r="AV20">
        <v>6</v>
      </c>
      <c r="AW20">
        <v>6</v>
      </c>
      <c r="AX20">
        <v>6</v>
      </c>
      <c r="AY20">
        <v>6.5</v>
      </c>
      <c r="AZ20">
        <v>7</v>
      </c>
    </row>
    <row r="21" spans="1:52" x14ac:dyDescent="0.25">
      <c r="AM21">
        <f>SUM(AM17:AM20)</f>
        <v>36.5</v>
      </c>
      <c r="AN21">
        <f t="shared" ref="AN21:AT21" si="1">SUM(AN17:AN20)</f>
        <v>40</v>
      </c>
      <c r="AO21">
        <f t="shared" si="1"/>
        <v>41</v>
      </c>
      <c r="AP21">
        <f t="shared" si="1"/>
        <v>44.5</v>
      </c>
      <c r="AQ21">
        <f t="shared" si="1"/>
        <v>43</v>
      </c>
      <c r="AR21">
        <f t="shared" si="1"/>
        <v>40</v>
      </c>
      <c r="AS21">
        <f t="shared" si="1"/>
        <v>40</v>
      </c>
      <c r="AT21">
        <f t="shared" si="1"/>
        <v>41</v>
      </c>
      <c r="AV21">
        <v>7</v>
      </c>
      <c r="AW21">
        <v>6.5</v>
      </c>
      <c r="AX21">
        <v>5</v>
      </c>
      <c r="AY21">
        <v>6</v>
      </c>
      <c r="AZ21">
        <v>6</v>
      </c>
    </row>
    <row r="22" spans="1:52" x14ac:dyDescent="0.25">
      <c r="A22">
        <f>A19/A20*100</f>
        <v>63.913043478260867</v>
      </c>
      <c r="B22">
        <f t="shared" ref="B22:C22" si="2">B19/B20*100</f>
        <v>68.695652173913047</v>
      </c>
      <c r="C22">
        <f t="shared" si="2"/>
        <v>67.173913043478265</v>
      </c>
      <c r="D22">
        <v>13</v>
      </c>
      <c r="E22">
        <v>16</v>
      </c>
      <c r="F22">
        <v>13</v>
      </c>
      <c r="G22">
        <v>16</v>
      </c>
      <c r="H22">
        <v>16</v>
      </c>
      <c r="I22">
        <v>14</v>
      </c>
      <c r="J22">
        <v>16</v>
      </c>
      <c r="K22">
        <v>12</v>
      </c>
      <c r="L22">
        <v>12</v>
      </c>
      <c r="O22">
        <v>13</v>
      </c>
      <c r="P22">
        <v>15</v>
      </c>
      <c r="Q22">
        <v>14</v>
      </c>
      <c r="R22">
        <v>13</v>
      </c>
      <c r="T22">
        <v>7</v>
      </c>
      <c r="V22">
        <v>13</v>
      </c>
      <c r="W22">
        <v>14</v>
      </c>
      <c r="X22">
        <v>14</v>
      </c>
      <c r="Y22">
        <v>14</v>
      </c>
      <c r="Z22">
        <v>13</v>
      </c>
      <c r="AA22">
        <v>14</v>
      </c>
      <c r="AB22">
        <v>13</v>
      </c>
      <c r="AC22">
        <v>12</v>
      </c>
      <c r="AD22">
        <v>13</v>
      </c>
      <c r="AE22">
        <v>10</v>
      </c>
      <c r="AF22">
        <v>12</v>
      </c>
      <c r="AG22">
        <v>14</v>
      </c>
      <c r="AH22">
        <v>12</v>
      </c>
      <c r="AI22">
        <v>12</v>
      </c>
      <c r="AJ22">
        <v>13</v>
      </c>
      <c r="AM22">
        <f>SUM(AM2:AM20)</f>
        <v>128.5</v>
      </c>
      <c r="AN22">
        <f t="shared" ref="AN22:AU22" si="3">SUM(AN2:AN20)</f>
        <v>141</v>
      </c>
      <c r="AO22">
        <f t="shared" si="3"/>
        <v>144</v>
      </c>
      <c r="AP22">
        <f t="shared" si="3"/>
        <v>154</v>
      </c>
      <c r="AQ22">
        <v>146</v>
      </c>
      <c r="AR22">
        <f t="shared" si="3"/>
        <v>137</v>
      </c>
      <c r="AS22">
        <f t="shared" si="3"/>
        <v>137</v>
      </c>
      <c r="AT22">
        <v>139</v>
      </c>
      <c r="AU22">
        <f t="shared" si="3"/>
        <v>0</v>
      </c>
      <c r="AV22">
        <v>14</v>
      </c>
      <c r="AW22">
        <v>14</v>
      </c>
      <c r="AX22">
        <v>5</v>
      </c>
      <c r="AY22">
        <v>7</v>
      </c>
      <c r="AZ22">
        <v>13</v>
      </c>
    </row>
    <row r="23" spans="1:52" x14ac:dyDescent="0.25">
      <c r="V23">
        <f>SUM(V17:V22)</f>
        <v>67</v>
      </c>
      <c r="W23">
        <f t="shared" ref="W23:AB23" si="4">SUM(W17:W22)</f>
        <v>69</v>
      </c>
      <c r="X23">
        <f t="shared" si="4"/>
        <v>73</v>
      </c>
      <c r="Y23">
        <f t="shared" si="4"/>
        <v>68</v>
      </c>
      <c r="Z23">
        <f t="shared" si="4"/>
        <v>67</v>
      </c>
      <c r="AA23">
        <f t="shared" si="4"/>
        <v>72</v>
      </c>
      <c r="AB23">
        <f t="shared" si="4"/>
        <v>66</v>
      </c>
      <c r="AC23">
        <v>15</v>
      </c>
      <c r="AD23">
        <v>14</v>
      </c>
      <c r="AE23">
        <v>12</v>
      </c>
      <c r="AF23">
        <v>14</v>
      </c>
      <c r="AG23">
        <v>16</v>
      </c>
      <c r="AH23">
        <v>12</v>
      </c>
      <c r="AI23">
        <v>14</v>
      </c>
      <c r="AJ23">
        <v>14</v>
      </c>
      <c r="AM23">
        <v>210</v>
      </c>
      <c r="AN23">
        <v>210</v>
      </c>
      <c r="AO23">
        <v>210</v>
      </c>
      <c r="AP23">
        <v>210</v>
      </c>
      <c r="AQ23">
        <v>210</v>
      </c>
      <c r="AR23">
        <v>210</v>
      </c>
      <c r="AS23">
        <v>210</v>
      </c>
      <c r="AT23">
        <v>210</v>
      </c>
      <c r="AU23">
        <v>210</v>
      </c>
      <c r="AV23">
        <v>13</v>
      </c>
      <c r="AW23">
        <v>12</v>
      </c>
      <c r="AX23">
        <v>6</v>
      </c>
      <c r="AY23">
        <v>6</v>
      </c>
      <c r="AZ23">
        <v>4</v>
      </c>
    </row>
    <row r="24" spans="1:52" x14ac:dyDescent="0.25">
      <c r="AC24">
        <f>SUM(AC19:AC23)</f>
        <v>42</v>
      </c>
      <c r="AD24">
        <f t="shared" ref="AD24:AL24" si="5">SUM(AD19:AD23)</f>
        <v>40</v>
      </c>
      <c r="AE24">
        <f t="shared" si="5"/>
        <v>34</v>
      </c>
      <c r="AF24">
        <f t="shared" si="5"/>
        <v>39</v>
      </c>
      <c r="AG24">
        <f t="shared" si="5"/>
        <v>44</v>
      </c>
      <c r="AH24">
        <f t="shared" si="5"/>
        <v>36</v>
      </c>
      <c r="AI24">
        <f t="shared" si="5"/>
        <v>40.5</v>
      </c>
      <c r="AJ24">
        <f t="shared" si="5"/>
        <v>41</v>
      </c>
      <c r="AK24">
        <f t="shared" si="5"/>
        <v>0</v>
      </c>
      <c r="AL24">
        <f t="shared" si="5"/>
        <v>0</v>
      </c>
      <c r="AM24">
        <f>AM22/AM23*100</f>
        <v>61.190476190476197</v>
      </c>
      <c r="AN24">
        <f t="shared" ref="AN24:AU24" si="6">AN22/AN23*100</f>
        <v>67.142857142857139</v>
      </c>
      <c r="AO24">
        <f t="shared" si="6"/>
        <v>68.571428571428569</v>
      </c>
      <c r="AP24">
        <f t="shared" si="6"/>
        <v>73.333333333333329</v>
      </c>
      <c r="AQ24">
        <f t="shared" si="6"/>
        <v>69.523809523809518</v>
      </c>
      <c r="AR24">
        <f t="shared" si="6"/>
        <v>65.238095238095241</v>
      </c>
      <c r="AS24">
        <f t="shared" si="6"/>
        <v>65.238095238095241</v>
      </c>
      <c r="AT24">
        <f t="shared" si="6"/>
        <v>66.19047619047619</v>
      </c>
      <c r="AU24">
        <f t="shared" si="6"/>
        <v>0</v>
      </c>
      <c r="AV24">
        <v>10</v>
      </c>
      <c r="AW24">
        <v>12</v>
      </c>
      <c r="AX24">
        <v>6</v>
      </c>
      <c r="AY24">
        <v>7</v>
      </c>
      <c r="AZ24">
        <v>7</v>
      </c>
    </row>
    <row r="25" spans="1:52" x14ac:dyDescent="0.25">
      <c r="D25">
        <v>13</v>
      </c>
      <c r="E25">
        <v>15</v>
      </c>
      <c r="F25">
        <v>12</v>
      </c>
      <c r="G25">
        <v>14</v>
      </c>
      <c r="H25">
        <v>14</v>
      </c>
      <c r="I25">
        <v>13</v>
      </c>
      <c r="J25">
        <v>14</v>
      </c>
      <c r="K25">
        <f>SUM(K2:K22)</f>
        <v>159.5</v>
      </c>
      <c r="L25">
        <f t="shared" ref="L25:M25" si="7">SUM(L2:L22)</f>
        <v>165.5</v>
      </c>
      <c r="M25">
        <f t="shared" si="7"/>
        <v>0</v>
      </c>
      <c r="O25">
        <v>14</v>
      </c>
      <c r="P25">
        <v>16</v>
      </c>
      <c r="Q25">
        <v>15</v>
      </c>
      <c r="R25">
        <v>13</v>
      </c>
      <c r="T25">
        <v>8</v>
      </c>
      <c r="V25">
        <f>SUM(V2:V22)</f>
        <v>171.5</v>
      </c>
      <c r="W25">
        <f t="shared" ref="W25:AB25" si="8">SUM(W2:W22)</f>
        <v>180</v>
      </c>
      <c r="X25">
        <f t="shared" si="8"/>
        <v>188</v>
      </c>
      <c r="Y25">
        <f t="shared" si="8"/>
        <v>179.5</v>
      </c>
      <c r="Z25">
        <f t="shared" ref="Z25" si="9">SUM(Z2:Z22)</f>
        <v>172</v>
      </c>
      <c r="AA25">
        <v>177.5</v>
      </c>
      <c r="AB25">
        <f t="shared" ref="AB25" si="10">SUM(AB2:AB22)</f>
        <v>174.5</v>
      </c>
      <c r="AC25">
        <f>SUM(AC2:AC23)</f>
        <v>161.5</v>
      </c>
      <c r="AD25">
        <v>151</v>
      </c>
      <c r="AE25">
        <f t="shared" ref="AD25:AL25" si="11">SUM(AE2:AE23)</f>
        <v>129</v>
      </c>
      <c r="AF25">
        <f t="shared" si="11"/>
        <v>151.5</v>
      </c>
      <c r="AG25">
        <f t="shared" si="11"/>
        <v>165</v>
      </c>
      <c r="AH25">
        <f t="shared" si="11"/>
        <v>140.5</v>
      </c>
      <c r="AI25">
        <f t="shared" si="11"/>
        <v>155</v>
      </c>
      <c r="AJ25">
        <f t="shared" si="11"/>
        <v>157</v>
      </c>
      <c r="AK25">
        <f t="shared" si="11"/>
        <v>0</v>
      </c>
      <c r="AL25">
        <f t="shared" si="11"/>
        <v>0</v>
      </c>
      <c r="AQ25">
        <v>2</v>
      </c>
      <c r="AT25">
        <v>2</v>
      </c>
      <c r="AV25">
        <v>13</v>
      </c>
      <c r="AW25">
        <v>14</v>
      </c>
      <c r="AX25">
        <v>6</v>
      </c>
      <c r="AY25">
        <v>6</v>
      </c>
      <c r="AZ25">
        <v>6</v>
      </c>
    </row>
    <row r="26" spans="1:52" x14ac:dyDescent="0.25">
      <c r="AW26">
        <f>SUM(AW22:AW25)</f>
        <v>52</v>
      </c>
      <c r="AX26">
        <v>6</v>
      </c>
      <c r="AY26">
        <v>8</v>
      </c>
      <c r="AZ26">
        <v>8</v>
      </c>
    </row>
    <row r="27" spans="1:52" x14ac:dyDescent="0.25">
      <c r="AV27">
        <f>SUM(AV22:AV25)</f>
        <v>50</v>
      </c>
      <c r="AW27">
        <f>SUM(AW2:AW25)</f>
        <v>183.5</v>
      </c>
      <c r="AX27">
        <v>12</v>
      </c>
      <c r="AY27">
        <v>14</v>
      </c>
      <c r="AZ27">
        <v>14</v>
      </c>
    </row>
    <row r="28" spans="1:52" x14ac:dyDescent="0.25">
      <c r="C28">
        <v>63.91</v>
      </c>
      <c r="D28">
        <f>SUM(D2:D25)</f>
        <v>169</v>
      </c>
      <c r="E28">
        <f t="shared" ref="E28:K28" si="12">SUM(E2:E25)</f>
        <v>202</v>
      </c>
      <c r="F28">
        <v>155.5</v>
      </c>
      <c r="G28">
        <f t="shared" si="12"/>
        <v>188</v>
      </c>
      <c r="H28">
        <f t="shared" si="12"/>
        <v>187.5</v>
      </c>
      <c r="I28">
        <f t="shared" si="12"/>
        <v>182</v>
      </c>
      <c r="J28">
        <f t="shared" si="12"/>
        <v>191</v>
      </c>
      <c r="K28">
        <v>260</v>
      </c>
      <c r="L28">
        <v>260</v>
      </c>
      <c r="M28">
        <v>260</v>
      </c>
      <c r="O28">
        <f>SUM(O2:O25)</f>
        <v>173.5</v>
      </c>
      <c r="P28">
        <v>186</v>
      </c>
      <c r="Q28">
        <f>SUM(Q2:Q25)</f>
        <v>161.1</v>
      </c>
      <c r="R28">
        <f>SUM(R2:R25)</f>
        <v>150</v>
      </c>
      <c r="T28">
        <v>7.5</v>
      </c>
      <c r="V28">
        <v>260</v>
      </c>
      <c r="W28">
        <v>260</v>
      </c>
      <c r="X28">
        <v>260</v>
      </c>
      <c r="Y28">
        <v>260</v>
      </c>
      <c r="Z28">
        <v>260</v>
      </c>
      <c r="AA28">
        <v>260</v>
      </c>
      <c r="AB28">
        <v>260</v>
      </c>
      <c r="AC28">
        <v>230</v>
      </c>
      <c r="AD28">
        <v>230</v>
      </c>
      <c r="AE28">
        <v>230</v>
      </c>
      <c r="AF28">
        <v>230</v>
      </c>
      <c r="AG28">
        <v>230</v>
      </c>
      <c r="AH28">
        <v>230</v>
      </c>
      <c r="AI28">
        <v>230</v>
      </c>
      <c r="AJ28">
        <v>230</v>
      </c>
      <c r="AK28">
        <v>230</v>
      </c>
      <c r="AL28">
        <v>230</v>
      </c>
      <c r="AV28">
        <f>SUM(AV2:AV25)</f>
        <v>179.5</v>
      </c>
      <c r="AW28">
        <v>290</v>
      </c>
      <c r="AX28">
        <v>12</v>
      </c>
      <c r="AY28">
        <v>12</v>
      </c>
      <c r="AZ28">
        <v>12</v>
      </c>
    </row>
    <row r="29" spans="1:52" x14ac:dyDescent="0.25">
      <c r="C29">
        <v>67.17</v>
      </c>
      <c r="D29">
        <v>270</v>
      </c>
      <c r="E29">
        <v>270</v>
      </c>
      <c r="F29">
        <v>270</v>
      </c>
      <c r="G29">
        <v>270</v>
      </c>
      <c r="H29">
        <v>270</v>
      </c>
      <c r="I29">
        <v>270</v>
      </c>
      <c r="J29">
        <v>270</v>
      </c>
      <c r="K29">
        <f>K25/K28*100</f>
        <v>61.346153846153854</v>
      </c>
      <c r="L29">
        <f t="shared" ref="L29:M29" si="13">L25/L28*100</f>
        <v>63.653846153846146</v>
      </c>
      <c r="M29">
        <f t="shared" si="13"/>
        <v>0</v>
      </c>
      <c r="O29">
        <v>260</v>
      </c>
      <c r="P29">
        <v>260</v>
      </c>
      <c r="Q29">
        <v>230</v>
      </c>
      <c r="R29">
        <v>230</v>
      </c>
      <c r="T29">
        <v>7</v>
      </c>
      <c r="V29">
        <f>V25/V28*100</f>
        <v>65.961538461538467</v>
      </c>
      <c r="W29">
        <f t="shared" ref="W29:AB29" si="14">W25/W28*100</f>
        <v>69.230769230769226</v>
      </c>
      <c r="X29">
        <f t="shared" si="14"/>
        <v>72.307692307692307</v>
      </c>
      <c r="Y29">
        <f t="shared" si="14"/>
        <v>69.038461538461533</v>
      </c>
      <c r="Z29">
        <f t="shared" ref="Z29" si="15">Z25/Z28*100</f>
        <v>66.153846153846146</v>
      </c>
      <c r="AA29">
        <f t="shared" ref="AA29" si="16">AA25/AA28*100</f>
        <v>68.269230769230774</v>
      </c>
      <c r="AB29">
        <f t="shared" ref="AB29" si="17">AB25/AB28*100</f>
        <v>67.115384615384613</v>
      </c>
      <c r="AC29">
        <f>AC25/AC28*100</f>
        <v>70.217391304347828</v>
      </c>
      <c r="AD29">
        <f t="shared" ref="AD29:AL29" si="18">AD25/AD28*100</f>
        <v>65.65217391304347</v>
      </c>
      <c r="AE29">
        <f t="shared" si="18"/>
        <v>56.086956521739125</v>
      </c>
      <c r="AF29">
        <f t="shared" si="18"/>
        <v>65.869565217391298</v>
      </c>
      <c r="AG29">
        <f t="shared" si="18"/>
        <v>71.739130434782609</v>
      </c>
      <c r="AH29">
        <f t="shared" si="18"/>
        <v>61.086956521739133</v>
      </c>
      <c r="AI29">
        <f t="shared" si="18"/>
        <v>67.391304347826093</v>
      </c>
      <c r="AJ29">
        <f t="shared" si="18"/>
        <v>68.260869565217391</v>
      </c>
      <c r="AK29">
        <f t="shared" si="18"/>
        <v>0</v>
      </c>
      <c r="AL29">
        <f t="shared" si="18"/>
        <v>0</v>
      </c>
      <c r="AV29">
        <v>290</v>
      </c>
      <c r="AW29">
        <f>AW27/AW28*100</f>
        <v>63.275862068965516</v>
      </c>
      <c r="AX29">
        <v>10</v>
      </c>
      <c r="AY29">
        <v>12</v>
      </c>
      <c r="AZ29">
        <v>11</v>
      </c>
    </row>
    <row r="30" spans="1:52" x14ac:dyDescent="0.25">
      <c r="C30">
        <f>SUM(C28:C29)</f>
        <v>131.07999999999998</v>
      </c>
      <c r="D30">
        <f>D28/D29*100</f>
        <v>62.592592592592588</v>
      </c>
      <c r="E30">
        <f t="shared" ref="E30:K30" si="19">E28/E29*100</f>
        <v>74.81481481481481</v>
      </c>
      <c r="F30">
        <f t="shared" si="19"/>
        <v>57.592592592592595</v>
      </c>
      <c r="G30">
        <f t="shared" si="19"/>
        <v>69.629629629629633</v>
      </c>
      <c r="H30">
        <f t="shared" si="19"/>
        <v>69.444444444444443</v>
      </c>
      <c r="I30">
        <f t="shared" si="19"/>
        <v>67.407407407407405</v>
      </c>
      <c r="J30">
        <f t="shared" si="19"/>
        <v>70.740740740740733</v>
      </c>
      <c r="O30">
        <f>O28/O29*100</f>
        <v>66.730769230769226</v>
      </c>
      <c r="P30">
        <f>P28/P29*100</f>
        <v>71.538461538461533</v>
      </c>
      <c r="Q30">
        <f>Q28/Q29*100</f>
        <v>70.043478260869563</v>
      </c>
      <c r="R30">
        <f>R28/R29*100</f>
        <v>65.217391304347828</v>
      </c>
      <c r="T30">
        <v>7</v>
      </c>
      <c r="AA30">
        <v>2</v>
      </c>
      <c r="AD30">
        <v>2</v>
      </c>
      <c r="AV30">
        <f>AV28/AV29*100</f>
        <v>61.896551724137929</v>
      </c>
      <c r="AX30">
        <v>12</v>
      </c>
      <c r="AY30">
        <v>14</v>
      </c>
      <c r="AZ30">
        <v>14</v>
      </c>
    </row>
    <row r="31" spans="1:52" x14ac:dyDescent="0.25">
      <c r="AZ31">
        <f>SUM(AZ27:AZ30)</f>
        <v>51</v>
      </c>
    </row>
    <row r="32" spans="1:52" x14ac:dyDescent="0.25">
      <c r="AX32">
        <f>SUM(AX27:AX30)</f>
        <v>46</v>
      </c>
      <c r="AY32">
        <f>SUM(AY27:AY30)</f>
        <v>52</v>
      </c>
      <c r="AZ32">
        <f>SUM(AZ2:AZ30)</f>
        <v>216.5</v>
      </c>
    </row>
    <row r="33" spans="3:52" x14ac:dyDescent="0.25">
      <c r="C33">
        <f>C30/2</f>
        <v>65.539999999999992</v>
      </c>
      <c r="F33">
        <v>6</v>
      </c>
      <c r="P33">
        <v>2</v>
      </c>
      <c r="T33">
        <v>16</v>
      </c>
      <c r="AX33">
        <f>SUM(AX2:AX30)</f>
        <v>195.5</v>
      </c>
      <c r="AY33">
        <f>SUM(AY2:AY30)</f>
        <v>216</v>
      </c>
      <c r="AZ33">
        <v>340</v>
      </c>
    </row>
    <row r="34" spans="3:52" x14ac:dyDescent="0.25">
      <c r="T34">
        <v>15</v>
      </c>
      <c r="AX34">
        <v>340</v>
      </c>
      <c r="AY34">
        <v>340</v>
      </c>
      <c r="AZ34">
        <f>AZ32/AZ33*100</f>
        <v>63.67647058823529</v>
      </c>
    </row>
    <row r="35" spans="3:52" x14ac:dyDescent="0.25">
      <c r="T35">
        <v>15</v>
      </c>
      <c r="AX35">
        <f>AX33/AX34*100</f>
        <v>57.499999999999993</v>
      </c>
      <c r="AY35">
        <f>AY33/AY34*100</f>
        <v>63.529411764705877</v>
      </c>
    </row>
    <row r="36" spans="3:52" x14ac:dyDescent="0.25">
      <c r="T36">
        <v>16</v>
      </c>
    </row>
    <row r="37" spans="3:52" x14ac:dyDescent="0.25">
      <c r="T37">
        <f>SUM(T2:T36)</f>
        <v>234.5</v>
      </c>
    </row>
    <row r="38" spans="3:52" x14ac:dyDescent="0.25">
      <c r="T38">
        <v>320</v>
      </c>
    </row>
    <row r="39" spans="3:52" x14ac:dyDescent="0.25">
      <c r="T39">
        <f>T37/T38*100</f>
        <v>73.28125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21st Aug_Class_Schedul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2019-08-20T13:17:10Z</cp:lastPrinted>
  <dcterms:created xsi:type="dcterms:W3CDTF">2019-08-20T11:42:38Z</dcterms:created>
  <dcterms:modified xsi:type="dcterms:W3CDTF">2019-08-21T16:19:41Z</dcterms:modified>
</cp:coreProperties>
</file>