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Dressage 31st Aug incl Quest Cl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BU23" i="2" l="1"/>
  <c r="BV23" i="2"/>
  <c r="BW23" i="2"/>
  <c r="BT23" i="2"/>
  <c r="BU24" i="2"/>
  <c r="BU26" i="2" s="1"/>
  <c r="BV24" i="2"/>
  <c r="BV26" i="2" s="1"/>
  <c r="BW24" i="2"/>
  <c r="BW26" i="2" s="1"/>
  <c r="BT26" i="2"/>
  <c r="BT24" i="2"/>
  <c r="BR22" i="2"/>
  <c r="BR27" i="2"/>
  <c r="BR25" i="2"/>
  <c r="BQ18" i="2"/>
  <c r="BQ21" i="2"/>
  <c r="BQ19" i="2"/>
  <c r="F63" i="1"/>
  <c r="F66" i="1"/>
  <c r="F64" i="1"/>
  <c r="F65" i="1"/>
  <c r="F67" i="1"/>
  <c r="F68" i="1"/>
  <c r="BJ20" i="2"/>
  <c r="BK20" i="2"/>
  <c r="BL20" i="2"/>
  <c r="BM20" i="2"/>
  <c r="BN20" i="2"/>
  <c r="BO20" i="2"/>
  <c r="BP20" i="2"/>
  <c r="BI20" i="2"/>
  <c r="BJ21" i="2"/>
  <c r="BJ26" i="2" s="1"/>
  <c r="BK21" i="2"/>
  <c r="BK26" i="2" s="1"/>
  <c r="BL21" i="2"/>
  <c r="BL26" i="2" s="1"/>
  <c r="BM21" i="2"/>
  <c r="BM26" i="2" s="1"/>
  <c r="BN21" i="2"/>
  <c r="BN26" i="2" s="1"/>
  <c r="BO21" i="2"/>
  <c r="BO26" i="2" s="1"/>
  <c r="BP21" i="2"/>
  <c r="BP26" i="2"/>
  <c r="BI26" i="2"/>
  <c r="BI21" i="2"/>
  <c r="BF28" i="2"/>
  <c r="BF30" i="2" s="1"/>
  <c r="BG28" i="2"/>
  <c r="BG30" i="2" s="1"/>
  <c r="BH28" i="2"/>
  <c r="BH30" i="2"/>
  <c r="BE30" i="2"/>
  <c r="BE28" i="2"/>
  <c r="F48" i="1"/>
  <c r="F49" i="1"/>
  <c r="F50" i="1"/>
  <c r="F51" i="1"/>
  <c r="F52" i="1"/>
  <c r="F53" i="1"/>
  <c r="F54" i="1"/>
  <c r="F55" i="1"/>
  <c r="F47" i="1"/>
  <c r="AV30" i="2"/>
  <c r="AW30" i="2"/>
  <c r="AX30" i="2"/>
  <c r="AY30" i="2"/>
  <c r="AZ30" i="2"/>
  <c r="BA30" i="2"/>
  <c r="BB30" i="2"/>
  <c r="BC30" i="2"/>
  <c r="BD30" i="2"/>
  <c r="AU30" i="2"/>
  <c r="AV31" i="2"/>
  <c r="AV33" i="2" s="1"/>
  <c r="AW31" i="2"/>
  <c r="AW33" i="2" s="1"/>
  <c r="AX31" i="2"/>
  <c r="AX33" i="2" s="1"/>
  <c r="AY31" i="2"/>
  <c r="AY33" i="2" s="1"/>
  <c r="AZ31" i="2"/>
  <c r="AZ33" i="2" s="1"/>
  <c r="BA31" i="2"/>
  <c r="BA33" i="2" s="1"/>
  <c r="BB31" i="2"/>
  <c r="BB33" i="2" s="1"/>
  <c r="BC31" i="2"/>
  <c r="BC33" i="2" s="1"/>
  <c r="BD31" i="2"/>
  <c r="BD33" i="2"/>
  <c r="AU33" i="2"/>
  <c r="AU31" i="2"/>
  <c r="AR21" i="2"/>
  <c r="AS21" i="2"/>
  <c r="AR25" i="2"/>
  <c r="AR27" i="2" s="1"/>
  <c r="AS25" i="2"/>
  <c r="AS27" i="2" s="1"/>
  <c r="F37" i="1"/>
  <c r="F39" i="1"/>
  <c r="F40" i="1"/>
  <c r="F41" i="1"/>
  <c r="F42" i="1"/>
  <c r="F43" i="1"/>
  <c r="F44" i="1"/>
  <c r="F36" i="1"/>
  <c r="AM21" i="2"/>
  <c r="AN21" i="2"/>
  <c r="AO21" i="2"/>
  <c r="AP21" i="2"/>
  <c r="AQ21" i="2"/>
  <c r="AL21" i="2"/>
  <c r="AM25" i="2"/>
  <c r="AM27" i="2" s="1"/>
  <c r="AN25" i="2"/>
  <c r="AN27" i="2" s="1"/>
  <c r="AO25" i="2"/>
  <c r="AO27" i="2" s="1"/>
  <c r="AP25" i="2"/>
  <c r="AP27" i="2" s="1"/>
  <c r="AQ25" i="2"/>
  <c r="AQ27" i="2" s="1"/>
  <c r="AL27" i="2"/>
  <c r="AL25" i="2"/>
  <c r="AJ28" i="2"/>
  <c r="AJ31" i="2" s="1"/>
  <c r="AK28" i="2"/>
  <c r="AK31" i="2" s="1"/>
  <c r="AI31" i="2"/>
  <c r="AI28" i="2"/>
  <c r="AH32" i="2"/>
  <c r="AH29" i="2"/>
  <c r="AE28" i="2" l="1"/>
  <c r="AF28" i="2"/>
  <c r="AG28" i="2"/>
  <c r="AE31" i="2"/>
  <c r="AF31" i="2"/>
  <c r="AG31" i="2"/>
  <c r="Y28" i="2"/>
  <c r="Y31" i="2" s="1"/>
  <c r="X28" i="2"/>
  <c r="X31" i="2" s="1"/>
  <c r="Z28" i="2"/>
  <c r="Z31" i="2" s="1"/>
  <c r="AA28" i="2"/>
  <c r="AA31" i="2" s="1"/>
  <c r="AB28" i="2"/>
  <c r="AB31" i="2" s="1"/>
  <c r="AC28" i="2"/>
  <c r="AC31" i="2" s="1"/>
  <c r="AD28" i="2"/>
  <c r="AD31" i="2" s="1"/>
  <c r="W31" i="2"/>
  <c r="W28" i="2"/>
  <c r="P32" i="2"/>
  <c r="P34" i="2" s="1"/>
  <c r="Q32" i="2"/>
  <c r="Q34" i="2" s="1"/>
  <c r="R32" i="2"/>
  <c r="R34" i="2" s="1"/>
  <c r="S32" i="2"/>
  <c r="S34" i="2" s="1"/>
  <c r="T32" i="2"/>
  <c r="U32" i="2"/>
  <c r="V32" i="2"/>
  <c r="T34" i="2"/>
  <c r="U34" i="2"/>
  <c r="V34" i="2"/>
  <c r="O34" i="2"/>
  <c r="O32" i="2"/>
  <c r="J25" i="2"/>
  <c r="J27" i="2" s="1"/>
  <c r="G25" i="2"/>
  <c r="G27" i="2" s="1"/>
  <c r="H25" i="2"/>
  <c r="H27" i="2" s="1"/>
  <c r="I25" i="2"/>
  <c r="I27" i="2" s="1"/>
  <c r="K25" i="2"/>
  <c r="K27" i="2" s="1"/>
  <c r="L25" i="2"/>
  <c r="L27" i="2" s="1"/>
  <c r="M25" i="2"/>
  <c r="M27" i="2" s="1"/>
  <c r="N25" i="2"/>
  <c r="N27" i="2" s="1"/>
  <c r="F27" i="2"/>
  <c r="F25" i="2"/>
</calcChain>
</file>

<file path=xl/sharedStrings.xml><?xml version="1.0" encoding="utf-8"?>
<sst xmlns="http://schemas.openxmlformats.org/spreadsheetml/2006/main" count="192" uniqueCount="109">
  <si>
    <t>Mrs Laura Williams-Rowe</t>
  </si>
  <si>
    <t xml:space="preserve">Embla Bee Mine </t>
  </si>
  <si>
    <t>Mrs Sue Jackson</t>
  </si>
  <si>
    <t xml:space="preserve">Farrellys Bar Carrigallen </t>
  </si>
  <si>
    <t>Miss Rachael Hudson</t>
  </si>
  <si>
    <t>Repartee</t>
  </si>
  <si>
    <t>Miss Emma Orde-Powlett</t>
  </si>
  <si>
    <t>Good Timez</t>
  </si>
  <si>
    <t xml:space="preserve">  </t>
  </si>
  <si>
    <t>Mr A Burrows</t>
  </si>
  <si>
    <t>Aine</t>
  </si>
  <si>
    <t>A</t>
  </si>
  <si>
    <t>Ms E Rowlin</t>
  </si>
  <si>
    <t xml:space="preserve">Lucky </t>
  </si>
  <si>
    <t>Ms N Clennell</t>
  </si>
  <si>
    <t>Missy</t>
  </si>
  <si>
    <t>Ms I Skinner</t>
  </si>
  <si>
    <t>Cloud Nine</t>
  </si>
  <si>
    <t>Ms C Hollis</t>
  </si>
  <si>
    <t>Islings Pride</t>
  </si>
  <si>
    <t>Ms A Browett</t>
  </si>
  <si>
    <t xml:space="preserve">Tango </t>
  </si>
  <si>
    <t>Ms K Hubbard</t>
  </si>
  <si>
    <t>B</t>
  </si>
  <si>
    <t>P2</t>
  </si>
  <si>
    <t>Ms Hayley Jackson</t>
  </si>
  <si>
    <t>Bywell Beau</t>
  </si>
  <si>
    <t>Ms L Meller</t>
  </si>
  <si>
    <t xml:space="preserve">El Toreros </t>
  </si>
  <si>
    <t>Ms E Hall</t>
  </si>
  <si>
    <t>Mellow</t>
  </si>
  <si>
    <t>Ms O Windsor</t>
  </si>
  <si>
    <t>Kolczen</t>
  </si>
  <si>
    <t>Ms D Brookes</t>
  </si>
  <si>
    <t>Coco Beau</t>
  </si>
  <si>
    <t xml:space="preserve">Ms F Traquair </t>
  </si>
  <si>
    <t>Black  Jack</t>
  </si>
  <si>
    <t>Ms L Etgherington</t>
  </si>
  <si>
    <t>Afton</t>
  </si>
  <si>
    <t>P14</t>
  </si>
  <si>
    <t>Ms Rose Madden</t>
  </si>
  <si>
    <t>Glens Diamond</t>
  </si>
  <si>
    <t>N28</t>
  </si>
  <si>
    <t>N24</t>
  </si>
  <si>
    <t>n28</t>
  </si>
  <si>
    <t>Mrs Helen Jordan</t>
  </si>
  <si>
    <t>Buster</t>
  </si>
  <si>
    <t>Miss Charlotte  Melvin</t>
  </si>
  <si>
    <t>Currabawn Bob</t>
  </si>
  <si>
    <t>Mrs Heather Polglass</t>
  </si>
  <si>
    <t>Backstop Ben</t>
  </si>
  <si>
    <t>Ms Louise Whiteman</t>
  </si>
  <si>
    <t>Dakota</t>
  </si>
  <si>
    <t>The Horsewives</t>
  </si>
  <si>
    <t>RoR Central Recycled Racers</t>
  </si>
  <si>
    <t>Ms C Sloan</t>
  </si>
  <si>
    <t>Athenee</t>
  </si>
  <si>
    <t>Cheshire Tigers</t>
  </si>
  <si>
    <t>Ms T Melvin</t>
  </si>
  <si>
    <t>Cloonahinch Andy</t>
  </si>
  <si>
    <t>Ms E Daniel</t>
  </si>
  <si>
    <t>Apple Blossom</t>
  </si>
  <si>
    <t>Miss Alana White</t>
  </si>
  <si>
    <t>Triumphant Welcome</t>
  </si>
  <si>
    <t>Ms E Tice</t>
  </si>
  <si>
    <t>Hemloe William</t>
  </si>
  <si>
    <t>Ms J Rae</t>
  </si>
  <si>
    <t>Applique</t>
  </si>
  <si>
    <t>Ms S Longhurst</t>
  </si>
  <si>
    <t>Apollo</t>
  </si>
  <si>
    <t>Shropshire Muckers</t>
  </si>
  <si>
    <t>Ms J Marshall</t>
  </si>
  <si>
    <t xml:space="preserve">Colourfield Clover </t>
  </si>
  <si>
    <t>Derbyshire Dollies</t>
  </si>
  <si>
    <t>Ms S Summerscales</t>
  </si>
  <si>
    <t>Mrs L Nichols</t>
  </si>
  <si>
    <t xml:space="preserve">Don Mallis Chacoa </t>
  </si>
  <si>
    <t>The Story Teller</t>
  </si>
  <si>
    <t>Miss Robyn Macaskill</t>
  </si>
  <si>
    <t>Llynhelyg Daisy Duke</t>
  </si>
  <si>
    <t>Miss Katy Ferrari</t>
  </si>
  <si>
    <t>Sirius Chesnut</t>
  </si>
  <si>
    <t>Ms I Dale</t>
  </si>
  <si>
    <t>Kempton</t>
  </si>
  <si>
    <t>Mrs Melanie Wood</t>
  </si>
  <si>
    <t>Birchgrove Ruby</t>
  </si>
  <si>
    <t>Ms L Noonan</t>
  </si>
  <si>
    <t xml:space="preserve">Brineton Miss Foxy </t>
  </si>
  <si>
    <t>Intro</t>
  </si>
  <si>
    <t>Prelim</t>
  </si>
  <si>
    <t>NP</t>
  </si>
  <si>
    <t>Novice</t>
  </si>
  <si>
    <t>Team Q Intro A</t>
  </si>
  <si>
    <t>Team Q  P2</t>
  </si>
  <si>
    <t>Team Q N24</t>
  </si>
  <si>
    <t>My Quest Intro B</t>
  </si>
  <si>
    <t>My Quest P7</t>
  </si>
  <si>
    <t>My Quest N30</t>
  </si>
  <si>
    <t xml:space="preserve">A </t>
  </si>
  <si>
    <t xml:space="preserve">P14 </t>
  </si>
  <si>
    <t xml:space="preserve">P2 </t>
  </si>
  <si>
    <t>U21</t>
  </si>
  <si>
    <t>GEE GEES AND TONIC</t>
  </si>
  <si>
    <t>Stourton Kitty</t>
  </si>
  <si>
    <t>Suzi Q</t>
  </si>
  <si>
    <t>S Hobson</t>
  </si>
  <si>
    <t>E Bunce</t>
  </si>
  <si>
    <t>Crusing Gracefully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</si>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</sst>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4" fillId="33" borderId="10" xfId="0" applyFont="1" applyFill="1" applyBorder="1"/>
    <xf numFmtId="0" fontId="0" fillId="0" borderId="10" xfId="0" applyFill="1" applyBorder="1"/>
    <xf numFmtId="0" fontId="0" fillId="0" borderId="11" xfId="0" applyBorder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51" workbookViewId="0">
      <selection activeCell="K81" sqref="K81"/>
    </sheetView>
  </sheetViews>
  <sheetFormatPr defaultRowHeight="15" x14ac:dyDescent="0.25"/>
  <cols>
    <col min="1" max="1" width="3" bestFit="1" customWidth="1"/>
    <col min="2" max="2" width="22.7109375" bestFit="1" customWidth="1"/>
    <col min="3" max="4" width="26.28515625" bestFit="1" customWidth="1"/>
    <col min="5" max="5" width="7" bestFit="1" customWidth="1"/>
    <col min="6" max="7" width="6" customWidth="1"/>
    <col min="8" max="8" width="4.285156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4" t="s">
        <v>88</v>
      </c>
      <c r="C2" s="1"/>
      <c r="D2" s="1"/>
      <c r="E2" s="1"/>
      <c r="F2" s="1"/>
      <c r="G2" s="1"/>
      <c r="H2" s="1"/>
    </row>
    <row r="3" spans="1:8" x14ac:dyDescent="0.25">
      <c r="A3" s="1">
        <v>31</v>
      </c>
      <c r="B3" s="1" t="s">
        <v>103</v>
      </c>
      <c r="C3" s="1" t="s">
        <v>22</v>
      </c>
      <c r="D3" s="1" t="s">
        <v>23</v>
      </c>
      <c r="E3" s="1">
        <v>66.3</v>
      </c>
      <c r="F3" s="1"/>
      <c r="G3" s="1"/>
      <c r="H3" s="1">
        <v>1</v>
      </c>
    </row>
    <row r="4" spans="1:8" x14ac:dyDescent="0.25">
      <c r="A4" s="1">
        <v>16</v>
      </c>
      <c r="B4" s="1" t="s">
        <v>1</v>
      </c>
      <c r="C4" s="1" t="s">
        <v>0</v>
      </c>
      <c r="D4" s="1" t="s">
        <v>11</v>
      </c>
      <c r="E4" s="1">
        <v>63.26</v>
      </c>
      <c r="F4" s="1"/>
      <c r="G4" s="1"/>
      <c r="H4" s="1">
        <v>2</v>
      </c>
    </row>
    <row r="5" spans="1:8" x14ac:dyDescent="0.25">
      <c r="A5" s="1">
        <v>28</v>
      </c>
      <c r="B5" s="1" t="s">
        <v>15</v>
      </c>
      <c r="C5" s="1" t="s">
        <v>14</v>
      </c>
      <c r="D5" s="1" t="s">
        <v>11</v>
      </c>
      <c r="E5" s="1">
        <v>63.04</v>
      </c>
      <c r="F5" s="1"/>
      <c r="G5" s="1"/>
      <c r="H5" s="1">
        <v>3</v>
      </c>
    </row>
    <row r="6" spans="1:8" x14ac:dyDescent="0.25">
      <c r="A6" s="1">
        <v>30</v>
      </c>
      <c r="B6" s="1" t="s">
        <v>17</v>
      </c>
      <c r="C6" s="1" t="s">
        <v>16</v>
      </c>
      <c r="D6" s="1" t="s">
        <v>98</v>
      </c>
      <c r="E6" s="1">
        <v>61.73</v>
      </c>
      <c r="F6" s="1"/>
      <c r="G6" s="1"/>
      <c r="H6" s="1">
        <v>4</v>
      </c>
    </row>
    <row r="7" spans="1:8" x14ac:dyDescent="0.25">
      <c r="A7" s="1">
        <v>50</v>
      </c>
      <c r="B7" s="1" t="s">
        <v>21</v>
      </c>
      <c r="C7" s="1" t="s">
        <v>20</v>
      </c>
      <c r="D7" s="1" t="s">
        <v>11</v>
      </c>
      <c r="E7" s="1">
        <v>61.52</v>
      </c>
      <c r="F7" s="1"/>
      <c r="G7" s="1"/>
      <c r="H7" s="1">
        <v>5</v>
      </c>
    </row>
    <row r="8" spans="1:8" x14ac:dyDescent="0.25">
      <c r="A8" s="1">
        <v>26</v>
      </c>
      <c r="B8" s="1" t="s">
        <v>13</v>
      </c>
      <c r="C8" s="1" t="s">
        <v>12</v>
      </c>
      <c r="D8" s="1" t="s">
        <v>23</v>
      </c>
      <c r="E8" s="1">
        <v>61.3</v>
      </c>
      <c r="F8" s="1"/>
      <c r="G8" s="1"/>
      <c r="H8" s="1">
        <v>0</v>
      </c>
    </row>
    <row r="9" spans="1:8" x14ac:dyDescent="0.25">
      <c r="A9" s="1">
        <v>43</v>
      </c>
      <c r="B9" s="1" t="s">
        <v>19</v>
      </c>
      <c r="C9" s="1" t="s">
        <v>18</v>
      </c>
      <c r="D9" s="1" t="s">
        <v>11</v>
      </c>
      <c r="E9" s="1">
        <v>60.87</v>
      </c>
      <c r="F9" s="1"/>
      <c r="G9" s="1"/>
      <c r="H9" s="1">
        <v>6</v>
      </c>
    </row>
    <row r="10" spans="1:8" x14ac:dyDescent="0.25">
      <c r="A10" s="1">
        <v>27</v>
      </c>
      <c r="B10" s="1" t="s">
        <v>10</v>
      </c>
      <c r="C10" s="1" t="s">
        <v>9</v>
      </c>
      <c r="D10" s="1" t="s">
        <v>11</v>
      </c>
      <c r="E10" s="1">
        <v>57.17</v>
      </c>
      <c r="F10" s="1"/>
      <c r="G10" s="1"/>
      <c r="H10" s="1"/>
    </row>
    <row r="11" spans="1:8" x14ac:dyDescent="0.25">
      <c r="A11" s="1">
        <v>26</v>
      </c>
      <c r="B11" s="1" t="s">
        <v>13</v>
      </c>
      <c r="C11" s="1" t="s">
        <v>12</v>
      </c>
      <c r="D11" s="1" t="s">
        <v>11</v>
      </c>
      <c r="E11" s="1">
        <v>0</v>
      </c>
      <c r="F11" s="1"/>
      <c r="G11" s="1"/>
      <c r="H11" s="1"/>
    </row>
    <row r="12" spans="1:8" x14ac:dyDescent="0.25">
      <c r="A12" s="1">
        <v>16</v>
      </c>
      <c r="B12" s="1" t="s">
        <v>1</v>
      </c>
      <c r="C12" s="1" t="s">
        <v>0</v>
      </c>
      <c r="D12" s="1" t="s">
        <v>23</v>
      </c>
      <c r="E12" s="1"/>
      <c r="F12" s="1"/>
      <c r="G12" s="1"/>
      <c r="H12" s="1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1"/>
      <c r="B14" s="4" t="s">
        <v>89</v>
      </c>
      <c r="C14" s="1"/>
      <c r="D14" s="1"/>
      <c r="E14" s="1"/>
      <c r="F14" s="1"/>
      <c r="G14" s="1"/>
      <c r="H14" s="1"/>
    </row>
    <row r="15" spans="1:8" x14ac:dyDescent="0.25">
      <c r="A15" s="1">
        <v>44</v>
      </c>
      <c r="B15" s="1" t="s">
        <v>41</v>
      </c>
      <c r="C15" s="1" t="s">
        <v>40</v>
      </c>
      <c r="D15" s="1" t="s">
        <v>100</v>
      </c>
      <c r="E15" s="1"/>
      <c r="F15" s="1">
        <v>69.819999999999993</v>
      </c>
      <c r="G15" s="1">
        <v>1</v>
      </c>
      <c r="H15" s="1" t="s">
        <v>90</v>
      </c>
    </row>
    <row r="16" spans="1:8" x14ac:dyDescent="0.25">
      <c r="A16" s="1">
        <v>18</v>
      </c>
      <c r="B16" s="1" t="s">
        <v>3</v>
      </c>
      <c r="C16" s="1" t="s">
        <v>2</v>
      </c>
      <c r="D16" s="6" t="s">
        <v>24</v>
      </c>
      <c r="E16" s="6">
        <v>67.790000000000006</v>
      </c>
      <c r="F16" s="6">
        <v>69.27</v>
      </c>
      <c r="G16" s="6">
        <v>2</v>
      </c>
      <c r="H16" s="1"/>
    </row>
    <row r="17" spans="1:8" x14ac:dyDescent="0.25">
      <c r="A17" s="1">
        <v>25</v>
      </c>
      <c r="B17" s="1" t="s">
        <v>26</v>
      </c>
      <c r="C17" s="1" t="s">
        <v>25</v>
      </c>
      <c r="D17" s="1" t="s">
        <v>24</v>
      </c>
      <c r="E17" s="1"/>
      <c r="F17" s="1">
        <v>69.13</v>
      </c>
      <c r="G17" s="1">
        <v>3</v>
      </c>
      <c r="H17" s="1"/>
    </row>
    <row r="18" spans="1:8" x14ac:dyDescent="0.25">
      <c r="A18" s="1">
        <v>49</v>
      </c>
      <c r="B18" s="1" t="s">
        <v>38</v>
      </c>
      <c r="C18" s="1" t="s">
        <v>37</v>
      </c>
      <c r="D18" s="1" t="s">
        <v>39</v>
      </c>
      <c r="E18" s="1"/>
      <c r="F18" s="1">
        <v>67.88</v>
      </c>
      <c r="G18" s="1">
        <v>4</v>
      </c>
      <c r="H18" s="1"/>
    </row>
    <row r="19" spans="1:8" x14ac:dyDescent="0.25">
      <c r="A19" s="1">
        <v>48</v>
      </c>
      <c r="B19" s="1" t="s">
        <v>30</v>
      </c>
      <c r="C19" s="1" t="s">
        <v>29</v>
      </c>
      <c r="D19" s="1" t="s">
        <v>99</v>
      </c>
      <c r="E19" s="1"/>
      <c r="F19" s="1">
        <v>67.5</v>
      </c>
      <c r="G19" s="1">
        <v>5</v>
      </c>
      <c r="H19" s="1"/>
    </row>
    <row r="20" spans="1:8" x14ac:dyDescent="0.25">
      <c r="A20" s="1">
        <v>38</v>
      </c>
      <c r="B20" s="1" t="s">
        <v>28</v>
      </c>
      <c r="C20" s="1" t="s">
        <v>27</v>
      </c>
      <c r="D20" s="7" t="s">
        <v>24</v>
      </c>
      <c r="E20" s="7"/>
      <c r="F20" s="7">
        <v>65.86</v>
      </c>
      <c r="G20" s="7">
        <v>6</v>
      </c>
      <c r="H20" s="1"/>
    </row>
    <row r="21" spans="1:8" x14ac:dyDescent="0.25">
      <c r="A21" s="1">
        <v>42</v>
      </c>
      <c r="B21" s="1" t="s">
        <v>32</v>
      </c>
      <c r="C21" s="1" t="s">
        <v>31</v>
      </c>
      <c r="D21" s="1" t="s">
        <v>99</v>
      </c>
      <c r="E21" s="1"/>
      <c r="F21" s="1">
        <v>65.38</v>
      </c>
      <c r="G21" s="1"/>
      <c r="H21" s="1"/>
    </row>
    <row r="22" spans="1:8" x14ac:dyDescent="0.25">
      <c r="A22" s="1">
        <v>41</v>
      </c>
      <c r="B22" s="1" t="s">
        <v>7</v>
      </c>
      <c r="C22" s="1" t="s">
        <v>6</v>
      </c>
      <c r="D22" s="1" t="s">
        <v>24</v>
      </c>
      <c r="E22" s="1">
        <v>66.03</v>
      </c>
      <c r="F22" s="1">
        <v>64.64</v>
      </c>
      <c r="G22" s="1"/>
      <c r="H22" s="1"/>
    </row>
    <row r="23" spans="1:8" x14ac:dyDescent="0.25">
      <c r="A23" s="1">
        <v>34</v>
      </c>
      <c r="B23" s="1" t="s">
        <v>34</v>
      </c>
      <c r="C23" s="1" t="s">
        <v>33</v>
      </c>
      <c r="D23" s="1" t="s">
        <v>99</v>
      </c>
      <c r="E23" s="1"/>
      <c r="F23" s="1">
        <v>62.88</v>
      </c>
      <c r="G23" s="1"/>
      <c r="H23" s="1"/>
    </row>
    <row r="24" spans="1:8" x14ac:dyDescent="0.25">
      <c r="A24" s="1">
        <v>36</v>
      </c>
      <c r="B24" s="1" t="s">
        <v>36</v>
      </c>
      <c r="C24" s="1" t="s">
        <v>35</v>
      </c>
      <c r="D24" s="1" t="s">
        <v>99</v>
      </c>
      <c r="E24" s="1"/>
      <c r="F24" s="1">
        <v>62.88</v>
      </c>
      <c r="G24" s="1"/>
      <c r="H24" s="1"/>
    </row>
    <row r="25" spans="1:8" x14ac:dyDescent="0.25">
      <c r="A25" s="1">
        <v>30</v>
      </c>
      <c r="B25" s="1" t="s">
        <v>17</v>
      </c>
      <c r="C25" s="1" t="s">
        <v>16</v>
      </c>
      <c r="D25" s="1" t="s">
        <v>99</v>
      </c>
      <c r="E25" s="1"/>
      <c r="F25" s="1">
        <v>60.76</v>
      </c>
      <c r="G25" s="1"/>
      <c r="H25" s="1" t="s">
        <v>90</v>
      </c>
    </row>
    <row r="26" spans="1:8" x14ac:dyDescent="0.25">
      <c r="A26" s="1">
        <v>41</v>
      </c>
      <c r="B26" s="1" t="s">
        <v>7</v>
      </c>
      <c r="C26" s="1" t="s">
        <v>6</v>
      </c>
      <c r="D26" s="1" t="s">
        <v>39</v>
      </c>
      <c r="E26" s="1">
        <v>63.26</v>
      </c>
      <c r="F26" s="1"/>
      <c r="G26" s="1"/>
      <c r="H26" s="1"/>
    </row>
    <row r="27" spans="1:8" x14ac:dyDescent="0.25">
      <c r="A27" s="1">
        <v>18</v>
      </c>
      <c r="B27" s="1" t="s">
        <v>3</v>
      </c>
      <c r="C27" s="1" t="s">
        <v>2</v>
      </c>
      <c r="D27" s="1" t="s">
        <v>39</v>
      </c>
      <c r="E27" s="1">
        <v>70.760000000000005</v>
      </c>
      <c r="F27" s="1"/>
      <c r="G27" s="1"/>
      <c r="H27" s="1"/>
    </row>
    <row r="28" spans="1:8" x14ac:dyDescent="0.25">
      <c r="A28" s="3"/>
      <c r="B28" s="3"/>
      <c r="C28" s="3" t="s">
        <v>8</v>
      </c>
      <c r="D28" s="3"/>
      <c r="E28" s="3"/>
      <c r="F28" s="3"/>
      <c r="G28" s="3"/>
      <c r="H28" s="3"/>
    </row>
    <row r="29" spans="1:8" x14ac:dyDescent="0.25">
      <c r="A29" s="1"/>
      <c r="B29" s="4" t="s">
        <v>91</v>
      </c>
      <c r="C29" s="1" t="s">
        <v>8</v>
      </c>
      <c r="D29" s="1"/>
      <c r="E29" s="1"/>
      <c r="F29" s="1"/>
      <c r="G29" s="1"/>
      <c r="H29" s="1"/>
    </row>
    <row r="30" spans="1:8" x14ac:dyDescent="0.25">
      <c r="A30" s="1">
        <v>44</v>
      </c>
      <c r="B30" s="1" t="s">
        <v>41</v>
      </c>
      <c r="C30" s="1" t="s">
        <v>40</v>
      </c>
      <c r="D30" s="1" t="s">
        <v>44</v>
      </c>
      <c r="E30" s="1"/>
      <c r="F30" s="1">
        <v>68.33</v>
      </c>
      <c r="G30" s="1">
        <v>1</v>
      </c>
      <c r="H30" s="1"/>
    </row>
    <row r="31" spans="1:8" x14ac:dyDescent="0.25">
      <c r="A31" s="1">
        <v>25</v>
      </c>
      <c r="B31" s="1" t="s">
        <v>26</v>
      </c>
      <c r="C31" s="1" t="s">
        <v>25</v>
      </c>
      <c r="D31" s="1" t="s">
        <v>42</v>
      </c>
      <c r="E31" s="1"/>
      <c r="F31" s="1">
        <v>67.5</v>
      </c>
      <c r="G31" s="1">
        <v>2</v>
      </c>
      <c r="H31" s="1"/>
    </row>
    <row r="32" spans="1:8" x14ac:dyDescent="0.25">
      <c r="A32" s="1">
        <v>34</v>
      </c>
      <c r="B32" s="1" t="s">
        <v>34</v>
      </c>
      <c r="C32" s="1" t="s">
        <v>33</v>
      </c>
      <c r="D32" s="1" t="s">
        <v>43</v>
      </c>
      <c r="E32" s="1"/>
      <c r="F32" s="1">
        <v>64.34</v>
      </c>
      <c r="G32" s="1">
        <v>3</v>
      </c>
      <c r="H32" s="1" t="s">
        <v>90</v>
      </c>
    </row>
    <row r="33" spans="1:8" x14ac:dyDescent="0.25">
      <c r="A33" s="1">
        <v>9</v>
      </c>
      <c r="B33" s="1" t="s">
        <v>104</v>
      </c>
      <c r="C33" s="1" t="s">
        <v>105</v>
      </c>
      <c r="D33" s="1" t="s">
        <v>42</v>
      </c>
      <c r="E33" s="1"/>
      <c r="F33" s="1">
        <v>62.29</v>
      </c>
      <c r="G33" s="1">
        <v>4</v>
      </c>
      <c r="H33" s="1"/>
    </row>
    <row r="34" spans="1:8" x14ac:dyDescent="0.25">
      <c r="A34" s="3"/>
      <c r="B34" s="3"/>
      <c r="C34" s="3" t="s">
        <v>8</v>
      </c>
      <c r="D34" s="3"/>
      <c r="E34" s="3"/>
      <c r="F34" s="3"/>
      <c r="G34" s="3"/>
      <c r="H34" s="3"/>
    </row>
    <row r="35" spans="1:8" x14ac:dyDescent="0.25">
      <c r="A35" s="1"/>
      <c r="B35" s="4" t="s">
        <v>92</v>
      </c>
      <c r="C35" s="1" t="s">
        <v>8</v>
      </c>
      <c r="D35" s="1"/>
      <c r="E35" s="1"/>
      <c r="F35" s="1"/>
      <c r="G35" s="1"/>
      <c r="H35" s="1"/>
    </row>
    <row r="36" spans="1:8" x14ac:dyDescent="0.25">
      <c r="A36" s="1">
        <v>15</v>
      </c>
      <c r="B36" s="1" t="s">
        <v>46</v>
      </c>
      <c r="C36" s="1" t="s">
        <v>45</v>
      </c>
      <c r="D36" s="1" t="s">
        <v>102</v>
      </c>
      <c r="E36" s="1">
        <v>149.5</v>
      </c>
      <c r="F36" s="1">
        <f>E36/230*100</f>
        <v>65</v>
      </c>
      <c r="G36" s="1"/>
      <c r="H36" s="1"/>
    </row>
    <row r="37" spans="1:8" x14ac:dyDescent="0.25">
      <c r="A37" s="1">
        <v>21</v>
      </c>
      <c r="B37" s="1" t="s">
        <v>48</v>
      </c>
      <c r="C37" s="1" t="s">
        <v>47</v>
      </c>
      <c r="D37" s="1" t="s">
        <v>102</v>
      </c>
      <c r="E37" s="1">
        <v>156.5</v>
      </c>
      <c r="F37" s="1">
        <f t="shared" ref="F37:F44" si="0">E37/230*100</f>
        <v>68.043478260869563</v>
      </c>
      <c r="G37" s="1"/>
      <c r="H37" s="1"/>
    </row>
    <row r="38" spans="1:8" x14ac:dyDescent="0.25">
      <c r="A38" s="1">
        <v>23</v>
      </c>
      <c r="B38" s="1" t="s">
        <v>50</v>
      </c>
      <c r="C38" s="1" t="s">
        <v>49</v>
      </c>
      <c r="D38" s="1" t="s">
        <v>53</v>
      </c>
      <c r="E38" s="1">
        <v>151.5</v>
      </c>
      <c r="F38" s="1">
        <v>132.5</v>
      </c>
      <c r="G38" s="1"/>
      <c r="H38" s="1"/>
    </row>
    <row r="39" spans="1:8" x14ac:dyDescent="0.25">
      <c r="A39" s="1">
        <v>32</v>
      </c>
      <c r="B39" s="1" t="s">
        <v>52</v>
      </c>
      <c r="C39" s="1" t="s">
        <v>51</v>
      </c>
      <c r="D39" s="1" t="s">
        <v>53</v>
      </c>
      <c r="E39" s="1">
        <v>132.5</v>
      </c>
      <c r="F39" s="1">
        <f t="shared" si="0"/>
        <v>57.608695652173914</v>
      </c>
      <c r="G39" s="1"/>
      <c r="H39" s="1"/>
    </row>
    <row r="40" spans="1:8" x14ac:dyDescent="0.25">
      <c r="A40" s="1">
        <v>38</v>
      </c>
      <c r="B40" s="1" t="s">
        <v>28</v>
      </c>
      <c r="C40" s="1" t="s">
        <v>27</v>
      </c>
      <c r="D40" s="1" t="s">
        <v>54</v>
      </c>
      <c r="E40" s="1">
        <v>158.5</v>
      </c>
      <c r="F40" s="1">
        <f t="shared" si="0"/>
        <v>68.913043478260875</v>
      </c>
      <c r="G40" s="1"/>
      <c r="H40" s="1"/>
    </row>
    <row r="41" spans="1:8" x14ac:dyDescent="0.25">
      <c r="A41" s="1">
        <v>51</v>
      </c>
      <c r="B41" s="1" t="s">
        <v>56</v>
      </c>
      <c r="C41" s="1" t="s">
        <v>55</v>
      </c>
      <c r="D41" s="1" t="s">
        <v>57</v>
      </c>
      <c r="E41" s="1">
        <v>0</v>
      </c>
      <c r="F41" s="1">
        <f t="shared" si="0"/>
        <v>0</v>
      </c>
      <c r="G41" s="1"/>
      <c r="H41" s="1" t="s">
        <v>101</v>
      </c>
    </row>
    <row r="42" spans="1:8" x14ac:dyDescent="0.25">
      <c r="A42" s="1">
        <v>52</v>
      </c>
      <c r="B42" s="1" t="s">
        <v>59</v>
      </c>
      <c r="C42" s="1" t="s">
        <v>58</v>
      </c>
      <c r="D42" s="1" t="s">
        <v>57</v>
      </c>
      <c r="E42" s="1">
        <v>143</v>
      </c>
      <c r="F42" s="1">
        <f t="shared" si="0"/>
        <v>62.173913043478258</v>
      </c>
      <c r="G42" s="1"/>
      <c r="H42" s="1" t="s">
        <v>101</v>
      </c>
    </row>
    <row r="43" spans="1:8" x14ac:dyDescent="0.25">
      <c r="A43" s="1">
        <v>53</v>
      </c>
      <c r="B43" s="1" t="s">
        <v>61</v>
      </c>
      <c r="C43" s="1" t="s">
        <v>60</v>
      </c>
      <c r="D43" s="1" t="s">
        <v>57</v>
      </c>
      <c r="E43" s="1">
        <v>146</v>
      </c>
      <c r="F43" s="1">
        <f t="shared" si="0"/>
        <v>63.478260869565219</v>
      </c>
      <c r="G43" s="1"/>
      <c r="H43" s="1" t="s">
        <v>101</v>
      </c>
    </row>
    <row r="44" spans="1:8" x14ac:dyDescent="0.25">
      <c r="A44" s="1">
        <v>20</v>
      </c>
      <c r="B44" s="1" t="s">
        <v>5</v>
      </c>
      <c r="C44" s="1" t="s">
        <v>4</v>
      </c>
      <c r="D44" s="1" t="s">
        <v>102</v>
      </c>
      <c r="E44" s="1">
        <v>157</v>
      </c>
      <c r="F44" s="1">
        <f t="shared" si="0"/>
        <v>68.260869565217391</v>
      </c>
      <c r="G44" s="1"/>
      <c r="H44" s="1" t="s">
        <v>90</v>
      </c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1"/>
      <c r="B46" s="4" t="s">
        <v>93</v>
      </c>
      <c r="C46" s="1"/>
      <c r="D46" s="1"/>
      <c r="E46" s="1"/>
      <c r="F46" s="1"/>
      <c r="G46" s="1"/>
      <c r="H46" s="1"/>
    </row>
    <row r="47" spans="1:8" x14ac:dyDescent="0.25">
      <c r="A47" s="1">
        <v>45</v>
      </c>
      <c r="B47" s="1" t="s">
        <v>72</v>
      </c>
      <c r="C47" s="1" t="s">
        <v>71</v>
      </c>
      <c r="D47" s="1" t="s">
        <v>73</v>
      </c>
      <c r="E47" s="1">
        <v>196</v>
      </c>
      <c r="F47" s="1">
        <f>E47/290*100</f>
        <v>67.58620689655173</v>
      </c>
      <c r="G47" s="1"/>
      <c r="H47" s="1"/>
    </row>
    <row r="48" spans="1:8" x14ac:dyDescent="0.25">
      <c r="A48" s="1">
        <v>46</v>
      </c>
      <c r="B48" s="1" t="s">
        <v>15</v>
      </c>
      <c r="C48" s="1" t="s">
        <v>74</v>
      </c>
      <c r="D48" s="1" t="s">
        <v>73</v>
      </c>
      <c r="E48" s="1">
        <v>210</v>
      </c>
      <c r="F48" s="1">
        <f t="shared" ref="F48:F55" si="1">E48/290*100</f>
        <v>72.41379310344827</v>
      </c>
      <c r="G48" s="1"/>
      <c r="H48" s="1"/>
    </row>
    <row r="49" spans="1:8" x14ac:dyDescent="0.25">
      <c r="A49" s="1">
        <v>47</v>
      </c>
      <c r="B49" s="1" t="s">
        <v>76</v>
      </c>
      <c r="C49" s="1" t="s">
        <v>75</v>
      </c>
      <c r="D49" s="1" t="s">
        <v>73</v>
      </c>
      <c r="E49" s="1">
        <v>201</v>
      </c>
      <c r="F49" s="1">
        <f t="shared" si="1"/>
        <v>69.310344827586206</v>
      </c>
      <c r="G49" s="1"/>
      <c r="H49" s="1"/>
    </row>
    <row r="50" spans="1:8" x14ac:dyDescent="0.25">
      <c r="A50" s="1">
        <v>24</v>
      </c>
      <c r="B50" s="1" t="s">
        <v>63</v>
      </c>
      <c r="C50" s="1" t="s">
        <v>62</v>
      </c>
      <c r="D50" s="1" t="s">
        <v>54</v>
      </c>
      <c r="E50" s="1">
        <v>205</v>
      </c>
      <c r="F50" s="1">
        <f t="shared" si="1"/>
        <v>70.689655172413794</v>
      </c>
      <c r="G50" s="1"/>
      <c r="H50" s="1"/>
    </row>
    <row r="51" spans="1:8" x14ac:dyDescent="0.25">
      <c r="A51" s="1">
        <v>33</v>
      </c>
      <c r="B51" s="1" t="s">
        <v>65</v>
      </c>
      <c r="C51" s="1" t="s">
        <v>64</v>
      </c>
      <c r="D51" s="1" t="s">
        <v>53</v>
      </c>
      <c r="E51" s="1">
        <v>191.5</v>
      </c>
      <c r="F51" s="1">
        <f t="shared" si="1"/>
        <v>66.034482758620697</v>
      </c>
      <c r="G51" s="1"/>
      <c r="H51" s="1"/>
    </row>
    <row r="52" spans="1:8" x14ac:dyDescent="0.25">
      <c r="A52" s="1">
        <v>35</v>
      </c>
      <c r="B52" s="1" t="s">
        <v>67</v>
      </c>
      <c r="C52" s="1" t="s">
        <v>66</v>
      </c>
      <c r="D52" s="1" t="s">
        <v>53</v>
      </c>
      <c r="E52" s="1">
        <v>195.5</v>
      </c>
      <c r="F52" s="1">
        <f t="shared" si="1"/>
        <v>67.41379310344827</v>
      </c>
      <c r="G52" s="1"/>
      <c r="H52" s="1"/>
    </row>
    <row r="53" spans="1:8" x14ac:dyDescent="0.25">
      <c r="A53" s="1">
        <v>40</v>
      </c>
      <c r="B53" s="1" t="s">
        <v>69</v>
      </c>
      <c r="C53" s="1" t="s">
        <v>68</v>
      </c>
      <c r="D53" s="1" t="s">
        <v>70</v>
      </c>
      <c r="E53" s="1">
        <v>174.5</v>
      </c>
      <c r="F53" s="1">
        <f t="shared" si="1"/>
        <v>60.172413793103452</v>
      </c>
      <c r="G53" s="1"/>
      <c r="H53" s="1"/>
    </row>
    <row r="54" spans="1:8" x14ac:dyDescent="0.25">
      <c r="A54" s="1">
        <v>44</v>
      </c>
      <c r="B54" s="1" t="s">
        <v>41</v>
      </c>
      <c r="C54" s="1" t="s">
        <v>40</v>
      </c>
      <c r="D54" s="1" t="s">
        <v>54</v>
      </c>
      <c r="E54" s="1">
        <v>196.5</v>
      </c>
      <c r="F54" s="1">
        <f t="shared" si="1"/>
        <v>67.758620689655174</v>
      </c>
      <c r="G54" s="1"/>
      <c r="H54" s="1"/>
    </row>
    <row r="55" spans="1:8" x14ac:dyDescent="0.25">
      <c r="A55" s="1">
        <v>54</v>
      </c>
      <c r="B55" s="1" t="s">
        <v>77</v>
      </c>
      <c r="C55" s="1" t="s">
        <v>29</v>
      </c>
      <c r="D55" s="1" t="s">
        <v>57</v>
      </c>
      <c r="E55" s="1">
        <v>201.5</v>
      </c>
      <c r="F55" s="1">
        <f t="shared" si="1"/>
        <v>69.482758620689651</v>
      </c>
      <c r="G55" s="1"/>
      <c r="H55" s="1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1"/>
      <c r="B57" s="4" t="s">
        <v>94</v>
      </c>
      <c r="C57" s="1"/>
      <c r="D57" s="1"/>
      <c r="E57" s="1"/>
      <c r="F57" s="1"/>
      <c r="G57" s="1"/>
      <c r="H57" s="1"/>
    </row>
    <row r="58" spans="1:8" x14ac:dyDescent="0.25">
      <c r="A58" s="1">
        <v>14</v>
      </c>
      <c r="B58" s="1" t="s">
        <v>79</v>
      </c>
      <c r="C58" s="1" t="s">
        <v>78</v>
      </c>
      <c r="D58" s="1" t="s">
        <v>70</v>
      </c>
      <c r="E58" s="1">
        <v>141.5</v>
      </c>
      <c r="F58" s="1">
        <v>61.52</v>
      </c>
      <c r="G58" s="1"/>
      <c r="H58" s="1"/>
    </row>
    <row r="59" spans="1:8" x14ac:dyDescent="0.25">
      <c r="A59" s="1">
        <v>22</v>
      </c>
      <c r="B59" s="1" t="s">
        <v>81</v>
      </c>
      <c r="C59" s="1" t="s">
        <v>80</v>
      </c>
      <c r="D59" s="1" t="s">
        <v>54</v>
      </c>
      <c r="E59" s="1">
        <v>158.5</v>
      </c>
      <c r="F59" s="1">
        <v>68.91</v>
      </c>
      <c r="G59" s="1"/>
      <c r="H59" s="1"/>
    </row>
    <row r="60" spans="1:8" x14ac:dyDescent="0.25">
      <c r="A60" s="1">
        <v>39</v>
      </c>
      <c r="B60" s="1" t="s">
        <v>83</v>
      </c>
      <c r="C60" s="1" t="s">
        <v>82</v>
      </c>
      <c r="D60" s="1" t="s">
        <v>70</v>
      </c>
      <c r="E60" s="1">
        <v>149</v>
      </c>
      <c r="F60" s="1">
        <v>64.78</v>
      </c>
      <c r="G60" s="1"/>
      <c r="H60" s="1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1"/>
      <c r="B62" s="4" t="s">
        <v>95</v>
      </c>
      <c r="C62" s="1"/>
      <c r="D62" s="1"/>
      <c r="E62" s="1"/>
      <c r="F62" s="1"/>
      <c r="G62" s="1"/>
      <c r="H62" s="1"/>
    </row>
    <row r="63" spans="1:8" x14ac:dyDescent="0.25">
      <c r="A63" s="1">
        <v>19</v>
      </c>
      <c r="B63" s="1" t="s">
        <v>85</v>
      </c>
      <c r="C63" s="1" t="s">
        <v>84</v>
      </c>
      <c r="D63" s="1"/>
      <c r="E63" s="1">
        <v>155.5</v>
      </c>
      <c r="F63" s="1">
        <f t="shared" ref="F63:F68" si="2">E63/230*100</f>
        <v>67.608695652173907</v>
      </c>
      <c r="G63" s="1">
        <v>1</v>
      </c>
      <c r="H63" s="1"/>
    </row>
    <row r="64" spans="1:8" x14ac:dyDescent="0.25">
      <c r="A64" s="1">
        <v>37</v>
      </c>
      <c r="B64" s="1" t="s">
        <v>87</v>
      </c>
      <c r="C64" s="1" t="s">
        <v>86</v>
      </c>
      <c r="D64" s="1"/>
      <c r="E64" s="1">
        <v>154.5</v>
      </c>
      <c r="F64" s="1">
        <f t="shared" si="2"/>
        <v>67.173913043478265</v>
      </c>
      <c r="G64" s="1">
        <v>2</v>
      </c>
      <c r="H64" s="1"/>
    </row>
    <row r="65" spans="1:8" x14ac:dyDescent="0.25">
      <c r="A65" s="1">
        <v>20</v>
      </c>
      <c r="B65" s="1" t="s">
        <v>5</v>
      </c>
      <c r="C65" s="1" t="s">
        <v>4</v>
      </c>
      <c r="D65" s="1"/>
      <c r="E65" s="1">
        <v>153</v>
      </c>
      <c r="F65" s="1">
        <f t="shared" si="2"/>
        <v>66.521739130434781</v>
      </c>
      <c r="G65" s="1">
        <v>3</v>
      </c>
      <c r="H65" s="1"/>
    </row>
    <row r="66" spans="1:8" x14ac:dyDescent="0.25">
      <c r="A66" s="1">
        <v>21</v>
      </c>
      <c r="B66" s="1" t="s">
        <v>48</v>
      </c>
      <c r="C66" s="1" t="s">
        <v>47</v>
      </c>
      <c r="D66" s="1"/>
      <c r="E66" s="1">
        <v>151</v>
      </c>
      <c r="F66" s="1">
        <f t="shared" si="2"/>
        <v>65.65217391304347</v>
      </c>
      <c r="G66" s="1">
        <v>4</v>
      </c>
      <c r="H66" s="1"/>
    </row>
    <row r="67" spans="1:8" x14ac:dyDescent="0.25">
      <c r="A67" s="1">
        <v>8</v>
      </c>
      <c r="B67" s="1" t="s">
        <v>107</v>
      </c>
      <c r="C67" s="1" t="s">
        <v>106</v>
      </c>
      <c r="D67" s="1"/>
      <c r="E67" s="1">
        <v>150.5</v>
      </c>
      <c r="F67" s="1">
        <f t="shared" si="2"/>
        <v>65.434782608695656</v>
      </c>
      <c r="G67" s="1">
        <v>5</v>
      </c>
      <c r="H67" s="1"/>
    </row>
    <row r="68" spans="1:8" x14ac:dyDescent="0.25">
      <c r="A68" s="1">
        <v>15</v>
      </c>
      <c r="B68" s="1" t="s">
        <v>46</v>
      </c>
      <c r="C68" s="1" t="s">
        <v>45</v>
      </c>
      <c r="D68" s="1"/>
      <c r="E68" s="1">
        <v>145.5</v>
      </c>
      <c r="F68" s="1">
        <f t="shared" si="2"/>
        <v>63.260869565217391</v>
      </c>
      <c r="G68" s="1">
        <v>6</v>
      </c>
      <c r="H68" s="1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1"/>
      <c r="B70" s="4" t="s">
        <v>96</v>
      </c>
      <c r="C70" s="1"/>
      <c r="D70" s="1"/>
      <c r="E70" s="1"/>
      <c r="F70" s="1"/>
      <c r="G70" s="1"/>
      <c r="H70" s="1"/>
    </row>
    <row r="71" spans="1:8" x14ac:dyDescent="0.25">
      <c r="A71" s="1">
        <v>38</v>
      </c>
      <c r="B71" s="1" t="s">
        <v>28</v>
      </c>
      <c r="C71" s="1" t="s">
        <v>27</v>
      </c>
      <c r="D71" s="1"/>
      <c r="E71" s="1">
        <v>149.5</v>
      </c>
      <c r="F71" s="1">
        <v>67.95</v>
      </c>
      <c r="G71" s="1"/>
      <c r="H71" s="1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1"/>
      <c r="B73" s="4" t="s">
        <v>97</v>
      </c>
      <c r="C73" s="1"/>
      <c r="D73" s="1"/>
      <c r="E73" s="1"/>
      <c r="F73" s="1"/>
      <c r="G73" s="1"/>
      <c r="H73" s="1"/>
    </row>
    <row r="74" spans="1:8" x14ac:dyDescent="0.25">
      <c r="A74" s="1">
        <v>22</v>
      </c>
      <c r="B74" s="1" t="s">
        <v>81</v>
      </c>
      <c r="C74" s="1" t="s">
        <v>80</v>
      </c>
      <c r="D74" s="1"/>
      <c r="E74" s="1">
        <v>173</v>
      </c>
      <c r="F74" s="1">
        <v>66.53</v>
      </c>
      <c r="G74" s="1">
        <v>1</v>
      </c>
      <c r="H74" s="1"/>
    </row>
    <row r="75" spans="1:8" x14ac:dyDescent="0.25">
      <c r="A75" s="1">
        <v>24</v>
      </c>
      <c r="B75" s="1" t="s">
        <v>63</v>
      </c>
      <c r="C75" s="1" t="s">
        <v>62</v>
      </c>
      <c r="D75" s="1"/>
      <c r="E75" s="1">
        <v>171</v>
      </c>
      <c r="F75" s="1">
        <v>65.760000000000005</v>
      </c>
      <c r="G75" s="1">
        <v>2</v>
      </c>
      <c r="H75" s="1"/>
    </row>
    <row r="76" spans="1:8" x14ac:dyDescent="0.25">
      <c r="A76" s="1">
        <v>39</v>
      </c>
      <c r="B76" s="1" t="s">
        <v>83</v>
      </c>
      <c r="C76" s="1" t="s">
        <v>82</v>
      </c>
      <c r="D76" s="1"/>
      <c r="E76" s="1">
        <v>162</v>
      </c>
      <c r="F76" s="1">
        <v>62.3</v>
      </c>
      <c r="G76" s="1">
        <v>3</v>
      </c>
      <c r="H76" s="1"/>
    </row>
    <row r="77" spans="1:8" x14ac:dyDescent="0.25">
      <c r="A77" s="1">
        <v>14</v>
      </c>
      <c r="B77" s="1" t="s">
        <v>79</v>
      </c>
      <c r="C77" s="1" t="s">
        <v>78</v>
      </c>
      <c r="D77" s="1"/>
      <c r="E77" s="1">
        <v>162</v>
      </c>
      <c r="F77" s="1">
        <v>62.3</v>
      </c>
      <c r="G77" s="1">
        <v>4</v>
      </c>
      <c r="H77" s="1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1"/>
      <c r="B79" s="1"/>
      <c r="C79" s="1" t="s">
        <v>73</v>
      </c>
      <c r="D79" s="1"/>
      <c r="E79" s="1">
        <v>209.3</v>
      </c>
      <c r="F79" s="1"/>
      <c r="G79" s="1">
        <v>1</v>
      </c>
      <c r="H79" s="1"/>
    </row>
    <row r="80" spans="1:8" x14ac:dyDescent="0.25">
      <c r="A80" s="1"/>
      <c r="B80" s="1"/>
      <c r="C80" s="1" t="s">
        <v>54</v>
      </c>
      <c r="D80" s="1"/>
      <c r="E80" s="1">
        <v>208.5</v>
      </c>
      <c r="F80" s="1"/>
      <c r="G80" s="1">
        <v>2</v>
      </c>
      <c r="H80" s="1"/>
    </row>
    <row r="81" spans="1:8" x14ac:dyDescent="0.25">
      <c r="A81" s="1"/>
      <c r="B81" s="1"/>
      <c r="C81" s="1" t="s">
        <v>102</v>
      </c>
      <c r="D81" s="1"/>
      <c r="E81" s="1">
        <v>201.49</v>
      </c>
      <c r="F81" s="1"/>
      <c r="G81" s="1">
        <v>3</v>
      </c>
      <c r="H81" s="1"/>
    </row>
    <row r="82" spans="1:8" x14ac:dyDescent="0.25">
      <c r="A82" s="1"/>
      <c r="B82" s="1"/>
      <c r="C82" s="1" t="s">
        <v>53</v>
      </c>
      <c r="D82" s="1"/>
      <c r="E82" s="1">
        <v>199.3</v>
      </c>
      <c r="F82" s="1"/>
      <c r="G82" s="1">
        <v>4</v>
      </c>
      <c r="H82" s="1"/>
    </row>
    <row r="83" spans="1:8" x14ac:dyDescent="0.25">
      <c r="A83" s="1"/>
      <c r="B83" s="1"/>
      <c r="C83" s="1" t="s">
        <v>70</v>
      </c>
      <c r="D83" s="1"/>
      <c r="E83" s="1">
        <v>186.42</v>
      </c>
      <c r="F83" s="1"/>
      <c r="G83" s="1">
        <v>5</v>
      </c>
      <c r="H83" s="1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</sheetData>
  <sortState ref="A74:G77">
    <sortCondition ref="G74:G7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W34"/>
  <sheetViews>
    <sheetView topLeftCell="BK3" workbookViewId="0">
      <selection activeCell="BW21" sqref="BW21"/>
    </sheetView>
  </sheetViews>
  <sheetFormatPr defaultRowHeight="15" x14ac:dyDescent="0.25"/>
  <cols>
    <col min="25" max="25" width="9.140625" customWidth="1"/>
  </cols>
  <sheetData>
    <row r="1" spans="6:75" x14ac:dyDescent="0.25">
      <c r="F1">
        <v>27</v>
      </c>
      <c r="G1">
        <v>16</v>
      </c>
      <c r="H1">
        <v>50</v>
      </c>
      <c r="I1">
        <v>31</v>
      </c>
      <c r="J1">
        <v>43</v>
      </c>
      <c r="K1">
        <v>30</v>
      </c>
      <c r="L1">
        <v>28</v>
      </c>
      <c r="M1">
        <v>26</v>
      </c>
      <c r="N1">
        <v>50</v>
      </c>
      <c r="O1">
        <v>41</v>
      </c>
      <c r="P1">
        <v>25</v>
      </c>
      <c r="Q1">
        <v>18</v>
      </c>
      <c r="R1">
        <v>38</v>
      </c>
      <c r="S1">
        <v>44</v>
      </c>
      <c r="W1">
        <v>30</v>
      </c>
      <c r="X1">
        <v>34</v>
      </c>
      <c r="Y1">
        <v>36</v>
      </c>
      <c r="Z1">
        <v>42</v>
      </c>
      <c r="AA1">
        <v>48</v>
      </c>
      <c r="AB1">
        <v>49</v>
      </c>
      <c r="AC1">
        <v>41</v>
      </c>
      <c r="AD1">
        <v>18</v>
      </c>
      <c r="AH1">
        <v>34</v>
      </c>
      <c r="AI1">
        <v>25</v>
      </c>
      <c r="AJ1">
        <v>9</v>
      </c>
      <c r="AK1">
        <v>44</v>
      </c>
      <c r="AL1">
        <v>15</v>
      </c>
      <c r="AN1">
        <v>23</v>
      </c>
      <c r="AO1">
        <v>32</v>
      </c>
      <c r="AP1">
        <v>38</v>
      </c>
      <c r="AQ1">
        <v>52</v>
      </c>
      <c r="AR1">
        <v>53</v>
      </c>
      <c r="AS1">
        <v>20</v>
      </c>
      <c r="AU1">
        <v>45</v>
      </c>
      <c r="AV1">
        <v>46</v>
      </c>
      <c r="AW1">
        <v>33</v>
      </c>
      <c r="AX1">
        <v>24</v>
      </c>
      <c r="AY1">
        <v>47</v>
      </c>
      <c r="AZ1">
        <v>35</v>
      </c>
      <c r="BA1">
        <v>54</v>
      </c>
      <c r="BB1">
        <v>44</v>
      </c>
      <c r="BC1">
        <v>40</v>
      </c>
      <c r="BE1">
        <v>22</v>
      </c>
      <c r="BF1">
        <v>14</v>
      </c>
      <c r="BG1">
        <v>39</v>
      </c>
      <c r="BI1">
        <v>19</v>
      </c>
      <c r="BJ1">
        <v>15</v>
      </c>
      <c r="BK1">
        <v>21</v>
      </c>
      <c r="BL1">
        <v>37</v>
      </c>
      <c r="BM1">
        <v>20</v>
      </c>
      <c r="BN1">
        <v>8</v>
      </c>
      <c r="BQ1">
        <v>38</v>
      </c>
      <c r="BR1">
        <v>14</v>
      </c>
      <c r="BT1">
        <v>24</v>
      </c>
      <c r="BU1">
        <v>39</v>
      </c>
      <c r="BV1">
        <v>14</v>
      </c>
      <c r="BW1">
        <v>22</v>
      </c>
    </row>
    <row r="2" spans="6:75" x14ac:dyDescent="0.25">
      <c r="F2">
        <v>6</v>
      </c>
      <c r="G2">
        <v>6</v>
      </c>
      <c r="H2">
        <v>5</v>
      </c>
      <c r="I2">
        <v>7</v>
      </c>
      <c r="J2">
        <v>6</v>
      </c>
      <c r="K2">
        <v>6</v>
      </c>
      <c r="L2">
        <v>6</v>
      </c>
      <c r="M2">
        <v>6</v>
      </c>
      <c r="N2">
        <v>7</v>
      </c>
      <c r="O2">
        <v>6.5</v>
      </c>
      <c r="P2">
        <v>7</v>
      </c>
      <c r="Q2">
        <v>8</v>
      </c>
      <c r="R2">
        <v>6.5</v>
      </c>
      <c r="S2">
        <v>7.5</v>
      </c>
      <c r="W2">
        <v>6</v>
      </c>
      <c r="X2">
        <v>6</v>
      </c>
      <c r="Y2">
        <v>7</v>
      </c>
      <c r="Z2">
        <v>6.5</v>
      </c>
      <c r="AA2">
        <v>6.5</v>
      </c>
      <c r="AB2">
        <v>7</v>
      </c>
      <c r="AC2">
        <v>4</v>
      </c>
      <c r="AD2">
        <v>7.5</v>
      </c>
      <c r="AH2">
        <v>6</v>
      </c>
      <c r="AI2">
        <v>7.5</v>
      </c>
      <c r="AJ2">
        <v>6.5</v>
      </c>
      <c r="AK2">
        <v>6.5</v>
      </c>
      <c r="AL2">
        <v>6</v>
      </c>
      <c r="AM2">
        <v>7.5</v>
      </c>
      <c r="AN2">
        <v>6.5</v>
      </c>
      <c r="AO2">
        <v>5.5</v>
      </c>
      <c r="AP2">
        <v>7</v>
      </c>
      <c r="AQ2">
        <v>7</v>
      </c>
      <c r="AR2">
        <v>6.5</v>
      </c>
      <c r="AS2">
        <v>6.5</v>
      </c>
      <c r="AU2">
        <v>5</v>
      </c>
      <c r="AV2">
        <v>7.5</v>
      </c>
      <c r="AW2">
        <v>6.5</v>
      </c>
      <c r="AX2">
        <v>7.5</v>
      </c>
      <c r="AY2">
        <v>7</v>
      </c>
      <c r="AZ2">
        <v>7</v>
      </c>
      <c r="BA2">
        <v>6.5</v>
      </c>
      <c r="BB2">
        <v>7.5</v>
      </c>
      <c r="BC2">
        <v>7</v>
      </c>
      <c r="BE2">
        <v>7</v>
      </c>
      <c r="BF2">
        <v>7</v>
      </c>
      <c r="BG2">
        <v>6.5</v>
      </c>
      <c r="BI2">
        <v>6.5</v>
      </c>
      <c r="BJ2">
        <v>7</v>
      </c>
      <c r="BK2">
        <v>7</v>
      </c>
      <c r="BL2">
        <v>6</v>
      </c>
      <c r="BM2">
        <v>6.5</v>
      </c>
      <c r="BN2">
        <v>6.5</v>
      </c>
      <c r="BQ2">
        <v>7.5</v>
      </c>
      <c r="BR2">
        <v>8</v>
      </c>
      <c r="BT2">
        <v>7</v>
      </c>
      <c r="BU2">
        <v>6.5</v>
      </c>
      <c r="BV2">
        <v>8</v>
      </c>
      <c r="BW2">
        <v>7.5</v>
      </c>
    </row>
    <row r="3" spans="6:75" x14ac:dyDescent="0.25">
      <c r="F3">
        <v>6</v>
      </c>
      <c r="G3">
        <v>7</v>
      </c>
      <c r="H3">
        <v>6</v>
      </c>
      <c r="I3">
        <v>7</v>
      </c>
      <c r="J3">
        <v>6</v>
      </c>
      <c r="K3">
        <v>6.5</v>
      </c>
      <c r="L3">
        <v>6.5</v>
      </c>
      <c r="M3">
        <v>6</v>
      </c>
      <c r="N3">
        <v>7</v>
      </c>
      <c r="O3">
        <v>6.5</v>
      </c>
      <c r="P3">
        <v>6.5</v>
      </c>
      <c r="Q3">
        <v>7.5</v>
      </c>
      <c r="R3">
        <v>6.5</v>
      </c>
      <c r="S3">
        <v>7.5</v>
      </c>
      <c r="W3">
        <v>5.5</v>
      </c>
      <c r="X3">
        <v>7</v>
      </c>
      <c r="Y3">
        <v>6.5</v>
      </c>
      <c r="Z3">
        <v>6.5</v>
      </c>
      <c r="AA3">
        <v>7</v>
      </c>
      <c r="AB3">
        <v>7</v>
      </c>
      <c r="AC3">
        <v>7</v>
      </c>
      <c r="AD3">
        <v>7.5</v>
      </c>
      <c r="AH3">
        <v>7</v>
      </c>
      <c r="AI3">
        <v>7.5</v>
      </c>
      <c r="AJ3">
        <v>7</v>
      </c>
      <c r="AK3">
        <v>7</v>
      </c>
      <c r="AL3">
        <v>6</v>
      </c>
      <c r="AM3">
        <v>7</v>
      </c>
      <c r="AN3">
        <v>6.5</v>
      </c>
      <c r="AO3">
        <v>6</v>
      </c>
      <c r="AP3">
        <v>7</v>
      </c>
      <c r="AQ3">
        <v>6.5</v>
      </c>
      <c r="AR3">
        <v>6.5</v>
      </c>
      <c r="AS3">
        <v>7</v>
      </c>
      <c r="AU3">
        <v>6.5</v>
      </c>
      <c r="AV3">
        <v>7.5</v>
      </c>
      <c r="AW3">
        <v>7</v>
      </c>
      <c r="AX3">
        <v>7.5</v>
      </c>
      <c r="AY3">
        <v>8</v>
      </c>
      <c r="AZ3">
        <v>7.5</v>
      </c>
      <c r="BA3">
        <v>7</v>
      </c>
      <c r="BB3">
        <v>7.5</v>
      </c>
      <c r="BC3">
        <v>7.5</v>
      </c>
      <c r="BE3">
        <v>7.5</v>
      </c>
      <c r="BF3">
        <v>4</v>
      </c>
      <c r="BG3">
        <v>4</v>
      </c>
      <c r="BI3">
        <v>7</v>
      </c>
      <c r="BJ3">
        <v>6.5</v>
      </c>
      <c r="BK3">
        <v>7</v>
      </c>
      <c r="BL3">
        <v>6.5</v>
      </c>
      <c r="BM3">
        <v>7</v>
      </c>
      <c r="BN3">
        <v>6.5</v>
      </c>
      <c r="BQ3">
        <v>7.5</v>
      </c>
      <c r="BR3">
        <v>6.5</v>
      </c>
      <c r="BT3">
        <v>7.5</v>
      </c>
      <c r="BU3">
        <v>7</v>
      </c>
      <c r="BV3">
        <v>6.5</v>
      </c>
      <c r="BW3">
        <v>7</v>
      </c>
    </row>
    <row r="4" spans="6:75" x14ac:dyDescent="0.25">
      <c r="F4">
        <v>6</v>
      </c>
      <c r="G4">
        <v>7</v>
      </c>
      <c r="H4">
        <v>3</v>
      </c>
      <c r="I4">
        <v>6</v>
      </c>
      <c r="J4">
        <v>6.5</v>
      </c>
      <c r="K4">
        <v>7</v>
      </c>
      <c r="L4">
        <v>7</v>
      </c>
      <c r="M4">
        <v>6</v>
      </c>
      <c r="N4">
        <v>7</v>
      </c>
      <c r="O4">
        <v>6.5</v>
      </c>
      <c r="P4">
        <v>7</v>
      </c>
      <c r="Q4">
        <v>7.5</v>
      </c>
      <c r="R4">
        <v>6.5</v>
      </c>
      <c r="S4">
        <v>7.5</v>
      </c>
      <c r="W4">
        <v>6</v>
      </c>
      <c r="X4">
        <v>4</v>
      </c>
      <c r="Y4">
        <v>7</v>
      </c>
      <c r="Z4">
        <v>6.5</v>
      </c>
      <c r="AA4">
        <v>7</v>
      </c>
      <c r="AB4">
        <v>7</v>
      </c>
      <c r="AC4">
        <v>6.5</v>
      </c>
      <c r="AD4">
        <v>7</v>
      </c>
      <c r="AH4">
        <v>7</v>
      </c>
      <c r="AI4">
        <v>7</v>
      </c>
      <c r="AJ4">
        <v>6</v>
      </c>
      <c r="AK4">
        <v>7</v>
      </c>
      <c r="AL4">
        <v>6</v>
      </c>
      <c r="AM4">
        <v>7</v>
      </c>
      <c r="AN4">
        <v>6.5</v>
      </c>
      <c r="AO4">
        <v>6</v>
      </c>
      <c r="AP4">
        <v>7</v>
      </c>
      <c r="AQ4">
        <v>6.5</v>
      </c>
      <c r="AR4">
        <v>6.5</v>
      </c>
      <c r="AS4">
        <v>6.5</v>
      </c>
      <c r="AU4">
        <v>6.5</v>
      </c>
      <c r="AV4">
        <v>7.5</v>
      </c>
      <c r="AW4">
        <v>7</v>
      </c>
      <c r="AX4">
        <v>7.5</v>
      </c>
      <c r="AY4">
        <v>8</v>
      </c>
      <c r="AZ4">
        <v>7.5</v>
      </c>
      <c r="BA4">
        <v>7</v>
      </c>
      <c r="BB4">
        <v>6</v>
      </c>
      <c r="BC4">
        <v>7</v>
      </c>
      <c r="BE4">
        <v>6.5</v>
      </c>
      <c r="BF4">
        <v>7</v>
      </c>
      <c r="BG4">
        <v>6.5</v>
      </c>
      <c r="BI4">
        <v>6</v>
      </c>
      <c r="BJ4">
        <v>6.5</v>
      </c>
      <c r="BK4">
        <v>6</v>
      </c>
      <c r="BL4">
        <v>6.5</v>
      </c>
      <c r="BM4">
        <v>6.5</v>
      </c>
      <c r="BN4">
        <v>6</v>
      </c>
      <c r="BQ4">
        <v>7.5</v>
      </c>
      <c r="BR4">
        <v>6</v>
      </c>
      <c r="BT4">
        <v>6.5</v>
      </c>
      <c r="BU4">
        <v>5</v>
      </c>
      <c r="BV4">
        <v>6</v>
      </c>
      <c r="BW4">
        <v>7.5</v>
      </c>
    </row>
    <row r="5" spans="6:75" x14ac:dyDescent="0.25">
      <c r="F5">
        <v>5</v>
      </c>
      <c r="G5">
        <v>7.5</v>
      </c>
      <c r="H5">
        <v>6</v>
      </c>
      <c r="I5">
        <v>7</v>
      </c>
      <c r="J5">
        <v>6.5</v>
      </c>
      <c r="K5">
        <v>5.5</v>
      </c>
      <c r="L5">
        <v>6</v>
      </c>
      <c r="M5">
        <v>6.5</v>
      </c>
      <c r="N5">
        <v>6</v>
      </c>
      <c r="O5">
        <v>6.5</v>
      </c>
      <c r="P5">
        <v>7</v>
      </c>
      <c r="Q5">
        <v>6.5</v>
      </c>
      <c r="R5">
        <v>7</v>
      </c>
      <c r="S5">
        <v>7</v>
      </c>
      <c r="W5">
        <v>6</v>
      </c>
      <c r="X5">
        <v>7</v>
      </c>
      <c r="Y5">
        <v>7</v>
      </c>
      <c r="Z5">
        <v>6.5</v>
      </c>
      <c r="AA5">
        <v>6.5</v>
      </c>
      <c r="AB5">
        <v>7</v>
      </c>
      <c r="AC5">
        <v>7</v>
      </c>
      <c r="AD5">
        <v>7.5</v>
      </c>
      <c r="AH5">
        <v>7</v>
      </c>
      <c r="AI5">
        <v>6.5</v>
      </c>
      <c r="AJ5">
        <v>6.5</v>
      </c>
      <c r="AK5">
        <v>6.5</v>
      </c>
      <c r="AL5">
        <v>6.5</v>
      </c>
      <c r="AM5">
        <v>6</v>
      </c>
      <c r="AN5">
        <v>6.5</v>
      </c>
      <c r="AO5">
        <v>6</v>
      </c>
      <c r="AP5">
        <v>7</v>
      </c>
      <c r="AQ5">
        <v>6</v>
      </c>
      <c r="AR5">
        <v>6</v>
      </c>
      <c r="AS5">
        <v>7</v>
      </c>
      <c r="AU5">
        <v>6.5</v>
      </c>
      <c r="AV5">
        <v>7</v>
      </c>
      <c r="AW5">
        <v>6</v>
      </c>
      <c r="AX5">
        <v>7.5</v>
      </c>
      <c r="AY5">
        <v>8</v>
      </c>
      <c r="AZ5">
        <v>7.5</v>
      </c>
      <c r="BA5">
        <v>7</v>
      </c>
      <c r="BB5">
        <v>6</v>
      </c>
      <c r="BC5">
        <v>7.5</v>
      </c>
      <c r="BE5">
        <v>7.5</v>
      </c>
      <c r="BF5">
        <v>7</v>
      </c>
      <c r="BG5">
        <v>7</v>
      </c>
      <c r="BI5">
        <v>7</v>
      </c>
      <c r="BJ5">
        <v>7</v>
      </c>
      <c r="BK5">
        <v>7</v>
      </c>
      <c r="BL5">
        <v>7</v>
      </c>
      <c r="BM5">
        <v>7</v>
      </c>
      <c r="BN5">
        <v>7</v>
      </c>
      <c r="BQ5">
        <v>7.5</v>
      </c>
      <c r="BR5">
        <v>6</v>
      </c>
      <c r="BT5">
        <v>6.5</v>
      </c>
      <c r="BU5">
        <v>6.5</v>
      </c>
      <c r="BV5">
        <v>6</v>
      </c>
      <c r="BW5">
        <v>6.5</v>
      </c>
    </row>
    <row r="6" spans="6:75" x14ac:dyDescent="0.25">
      <c r="F6">
        <v>6</v>
      </c>
      <c r="G6">
        <v>7</v>
      </c>
      <c r="H6">
        <v>6</v>
      </c>
      <c r="I6">
        <v>12</v>
      </c>
      <c r="J6">
        <v>6.5</v>
      </c>
      <c r="K6">
        <v>6</v>
      </c>
      <c r="L6">
        <v>7</v>
      </c>
      <c r="M6">
        <v>13</v>
      </c>
      <c r="N6">
        <v>7</v>
      </c>
      <c r="O6">
        <v>6.5</v>
      </c>
      <c r="P6">
        <v>7</v>
      </c>
      <c r="Q6">
        <v>6.5</v>
      </c>
      <c r="R6">
        <v>7</v>
      </c>
      <c r="S6">
        <v>7</v>
      </c>
      <c r="W6">
        <v>6</v>
      </c>
      <c r="X6">
        <v>6.5</v>
      </c>
      <c r="Y6">
        <v>6.5</v>
      </c>
      <c r="Z6">
        <v>6.5</v>
      </c>
      <c r="AA6">
        <v>7</v>
      </c>
      <c r="AB6">
        <v>6.5</v>
      </c>
      <c r="AC6">
        <v>6.5</v>
      </c>
      <c r="AD6">
        <v>7</v>
      </c>
      <c r="AH6">
        <v>6.5</v>
      </c>
      <c r="AI6">
        <v>6</v>
      </c>
      <c r="AJ6">
        <v>6</v>
      </c>
      <c r="AK6">
        <v>6.5</v>
      </c>
      <c r="AL6">
        <v>6.5</v>
      </c>
      <c r="AM6">
        <v>7</v>
      </c>
      <c r="AN6">
        <v>6.5</v>
      </c>
      <c r="AO6">
        <v>5.5</v>
      </c>
      <c r="AP6">
        <v>7</v>
      </c>
      <c r="AQ6">
        <v>6.5</v>
      </c>
      <c r="AR6">
        <v>6.5</v>
      </c>
      <c r="AS6">
        <v>7</v>
      </c>
      <c r="AU6">
        <v>6</v>
      </c>
      <c r="AV6">
        <v>7.5</v>
      </c>
      <c r="AW6">
        <v>6.5</v>
      </c>
      <c r="AX6">
        <v>6.5</v>
      </c>
      <c r="AY6">
        <v>6</v>
      </c>
      <c r="AZ6">
        <v>7.5</v>
      </c>
      <c r="BA6">
        <v>7</v>
      </c>
      <c r="BB6">
        <v>6.5</v>
      </c>
      <c r="BC6">
        <v>4</v>
      </c>
      <c r="BE6">
        <v>6</v>
      </c>
      <c r="BF6">
        <v>4</v>
      </c>
      <c r="BG6">
        <v>5</v>
      </c>
      <c r="BI6">
        <v>12</v>
      </c>
      <c r="BJ6">
        <v>12</v>
      </c>
      <c r="BK6">
        <v>12</v>
      </c>
      <c r="BL6">
        <v>13</v>
      </c>
      <c r="BM6">
        <v>13</v>
      </c>
      <c r="BN6">
        <v>13</v>
      </c>
      <c r="BQ6">
        <v>7</v>
      </c>
      <c r="BR6">
        <v>6.5</v>
      </c>
      <c r="BT6">
        <v>6</v>
      </c>
      <c r="BU6">
        <v>5</v>
      </c>
      <c r="BV6">
        <v>6.5</v>
      </c>
      <c r="BW6">
        <v>7</v>
      </c>
    </row>
    <row r="7" spans="6:75" x14ac:dyDescent="0.25">
      <c r="F7">
        <v>5.5</v>
      </c>
      <c r="G7">
        <v>6</v>
      </c>
      <c r="H7">
        <v>6</v>
      </c>
      <c r="I7">
        <v>7</v>
      </c>
      <c r="J7">
        <v>6.5</v>
      </c>
      <c r="K7">
        <v>5</v>
      </c>
      <c r="L7">
        <v>7</v>
      </c>
      <c r="M7">
        <v>6</v>
      </c>
      <c r="N7">
        <v>6.5</v>
      </c>
      <c r="O7">
        <v>7</v>
      </c>
      <c r="P7">
        <v>7</v>
      </c>
      <c r="Q7">
        <v>7</v>
      </c>
      <c r="R7">
        <v>6.5</v>
      </c>
      <c r="S7">
        <v>7</v>
      </c>
      <c r="W7">
        <v>6</v>
      </c>
      <c r="X7">
        <v>7</v>
      </c>
      <c r="Y7">
        <v>5</v>
      </c>
      <c r="Z7">
        <v>5</v>
      </c>
      <c r="AA7">
        <v>7</v>
      </c>
      <c r="AB7">
        <v>7</v>
      </c>
      <c r="AC7">
        <v>7</v>
      </c>
      <c r="AD7">
        <v>7</v>
      </c>
      <c r="AH7">
        <v>7</v>
      </c>
      <c r="AI7">
        <v>6</v>
      </c>
      <c r="AJ7">
        <v>6</v>
      </c>
      <c r="AK7">
        <v>6.5</v>
      </c>
      <c r="AL7">
        <v>7</v>
      </c>
      <c r="AM7">
        <v>6.5</v>
      </c>
      <c r="AN7">
        <v>6.5</v>
      </c>
      <c r="AO7">
        <v>5.5</v>
      </c>
      <c r="AP7">
        <v>7</v>
      </c>
      <c r="AQ7">
        <v>4.5</v>
      </c>
      <c r="AR7">
        <v>6.5</v>
      </c>
      <c r="AS7">
        <v>7</v>
      </c>
      <c r="AU7">
        <v>6.5</v>
      </c>
      <c r="AV7">
        <v>7.5</v>
      </c>
      <c r="AW7">
        <v>7</v>
      </c>
      <c r="AX7">
        <v>7.5</v>
      </c>
      <c r="AY7">
        <v>7</v>
      </c>
      <c r="AZ7">
        <v>5</v>
      </c>
      <c r="BA7">
        <v>7</v>
      </c>
      <c r="BB7">
        <v>7</v>
      </c>
      <c r="BC7">
        <v>5</v>
      </c>
      <c r="BE7">
        <v>6</v>
      </c>
      <c r="BF7">
        <v>6.5</v>
      </c>
      <c r="BG7">
        <v>4</v>
      </c>
      <c r="BI7">
        <v>7</v>
      </c>
      <c r="BJ7">
        <v>7</v>
      </c>
      <c r="BK7">
        <v>7</v>
      </c>
      <c r="BL7">
        <v>7</v>
      </c>
      <c r="BM7">
        <v>7</v>
      </c>
      <c r="BN7">
        <v>7</v>
      </c>
      <c r="BQ7">
        <v>6.5</v>
      </c>
      <c r="BR7">
        <v>6</v>
      </c>
      <c r="BT7">
        <v>6</v>
      </c>
      <c r="BU7">
        <v>4</v>
      </c>
      <c r="BV7">
        <v>6</v>
      </c>
      <c r="BW7">
        <v>6.5</v>
      </c>
    </row>
    <row r="8" spans="6:75" x14ac:dyDescent="0.25">
      <c r="F8">
        <v>5</v>
      </c>
      <c r="G8">
        <v>7</v>
      </c>
      <c r="H8">
        <v>5</v>
      </c>
      <c r="I8">
        <v>6.5</v>
      </c>
      <c r="J8">
        <v>6.5</v>
      </c>
      <c r="K8">
        <v>6</v>
      </c>
      <c r="L8">
        <v>6</v>
      </c>
      <c r="M8">
        <v>6</v>
      </c>
      <c r="N8">
        <v>6.5</v>
      </c>
      <c r="O8">
        <v>6.5</v>
      </c>
      <c r="P8">
        <v>7.5</v>
      </c>
      <c r="Q8">
        <v>5</v>
      </c>
      <c r="R8">
        <v>6</v>
      </c>
      <c r="S8">
        <v>7</v>
      </c>
      <c r="W8">
        <v>6</v>
      </c>
      <c r="X8">
        <v>6.5</v>
      </c>
      <c r="Y8">
        <v>6</v>
      </c>
      <c r="Z8">
        <v>7</v>
      </c>
      <c r="AA8">
        <v>7</v>
      </c>
      <c r="AB8">
        <v>6.5</v>
      </c>
      <c r="AC8">
        <v>4</v>
      </c>
      <c r="AD8">
        <v>7</v>
      </c>
      <c r="AH8">
        <v>7</v>
      </c>
      <c r="AI8">
        <v>6</v>
      </c>
      <c r="AJ8">
        <v>6.5</v>
      </c>
      <c r="AK8">
        <v>7</v>
      </c>
      <c r="AL8">
        <v>7</v>
      </c>
      <c r="AM8">
        <v>7</v>
      </c>
      <c r="AN8">
        <v>6.5</v>
      </c>
      <c r="AO8">
        <v>6</v>
      </c>
      <c r="AP8">
        <v>7</v>
      </c>
      <c r="AQ8">
        <v>5</v>
      </c>
      <c r="AR8">
        <v>6.5</v>
      </c>
      <c r="AS8">
        <v>7</v>
      </c>
      <c r="AU8">
        <v>6.5</v>
      </c>
      <c r="AV8">
        <v>7</v>
      </c>
      <c r="AW8">
        <v>6.5</v>
      </c>
      <c r="AX8">
        <v>6.5</v>
      </c>
      <c r="AY8">
        <v>6.5</v>
      </c>
      <c r="AZ8">
        <v>5</v>
      </c>
      <c r="BA8">
        <v>7.5</v>
      </c>
      <c r="BB8">
        <v>7</v>
      </c>
      <c r="BC8">
        <v>5</v>
      </c>
      <c r="BE8">
        <v>7</v>
      </c>
      <c r="BF8">
        <v>7</v>
      </c>
      <c r="BG8">
        <v>7</v>
      </c>
      <c r="BI8">
        <v>7</v>
      </c>
      <c r="BJ8">
        <v>7</v>
      </c>
      <c r="BK8">
        <v>7</v>
      </c>
      <c r="BL8">
        <v>7.5</v>
      </c>
      <c r="BM8">
        <v>7</v>
      </c>
      <c r="BN8">
        <v>7</v>
      </c>
      <c r="BQ8">
        <v>7</v>
      </c>
      <c r="BR8">
        <v>5</v>
      </c>
      <c r="BT8">
        <v>6.5</v>
      </c>
      <c r="BU8">
        <v>6</v>
      </c>
      <c r="BV8">
        <v>5</v>
      </c>
      <c r="BW8">
        <v>7</v>
      </c>
    </row>
    <row r="9" spans="6:75" x14ac:dyDescent="0.25">
      <c r="F9">
        <v>10</v>
      </c>
      <c r="G9">
        <v>12</v>
      </c>
      <c r="H9">
        <v>10</v>
      </c>
      <c r="I9">
        <v>6</v>
      </c>
      <c r="J9">
        <v>6</v>
      </c>
      <c r="K9">
        <v>12</v>
      </c>
      <c r="L9">
        <v>11</v>
      </c>
      <c r="M9">
        <v>5</v>
      </c>
      <c r="N9">
        <v>10</v>
      </c>
      <c r="O9">
        <v>13</v>
      </c>
      <c r="P9">
        <v>14</v>
      </c>
      <c r="Q9">
        <v>14</v>
      </c>
      <c r="R9">
        <v>12</v>
      </c>
      <c r="S9">
        <v>12</v>
      </c>
      <c r="W9">
        <v>6.5</v>
      </c>
      <c r="X9">
        <v>6.5</v>
      </c>
      <c r="Y9">
        <v>6</v>
      </c>
      <c r="Z9">
        <v>6.5</v>
      </c>
      <c r="AA9">
        <v>7</v>
      </c>
      <c r="AB9">
        <v>5</v>
      </c>
      <c r="AC9">
        <v>5</v>
      </c>
      <c r="AD9">
        <v>7</v>
      </c>
      <c r="AH9">
        <v>6</v>
      </c>
      <c r="AI9">
        <v>7</v>
      </c>
      <c r="AJ9">
        <v>6</v>
      </c>
      <c r="AK9">
        <v>7</v>
      </c>
      <c r="AL9">
        <v>13</v>
      </c>
      <c r="AM9">
        <v>13</v>
      </c>
      <c r="AN9">
        <v>14</v>
      </c>
      <c r="AO9">
        <v>8</v>
      </c>
      <c r="AP9">
        <v>13</v>
      </c>
      <c r="AQ9">
        <v>12</v>
      </c>
      <c r="AR9">
        <v>13</v>
      </c>
      <c r="AS9">
        <v>14</v>
      </c>
      <c r="AU9">
        <v>15</v>
      </c>
      <c r="AV9">
        <v>14</v>
      </c>
      <c r="AW9">
        <v>14</v>
      </c>
      <c r="AX9">
        <v>14</v>
      </c>
      <c r="AY9">
        <v>13</v>
      </c>
      <c r="AZ9">
        <v>10</v>
      </c>
      <c r="BA9">
        <v>14</v>
      </c>
      <c r="BB9">
        <v>13</v>
      </c>
      <c r="BC9">
        <v>10</v>
      </c>
      <c r="BE9">
        <v>7</v>
      </c>
      <c r="BF9">
        <v>6.5</v>
      </c>
      <c r="BG9">
        <v>6.5</v>
      </c>
      <c r="BI9">
        <v>6</v>
      </c>
      <c r="BJ9">
        <v>4</v>
      </c>
      <c r="BK9">
        <v>5</v>
      </c>
      <c r="BL9">
        <v>6</v>
      </c>
      <c r="BM9">
        <v>6</v>
      </c>
      <c r="BN9">
        <v>4</v>
      </c>
      <c r="BQ9">
        <v>6</v>
      </c>
      <c r="BR9">
        <v>13</v>
      </c>
      <c r="BT9">
        <v>12</v>
      </c>
      <c r="BU9">
        <v>13</v>
      </c>
      <c r="BV9">
        <v>13</v>
      </c>
      <c r="BW9">
        <v>13</v>
      </c>
    </row>
    <row r="10" spans="6:75" x14ac:dyDescent="0.25">
      <c r="F10">
        <v>5</v>
      </c>
      <c r="G10">
        <v>5</v>
      </c>
      <c r="H10">
        <v>6.5</v>
      </c>
      <c r="I10">
        <v>7</v>
      </c>
      <c r="J10">
        <v>10</v>
      </c>
      <c r="K10">
        <v>6.5</v>
      </c>
      <c r="L10">
        <v>5</v>
      </c>
      <c r="M10">
        <v>6</v>
      </c>
      <c r="N10">
        <v>7</v>
      </c>
      <c r="O10">
        <v>6.5</v>
      </c>
      <c r="P10">
        <v>7.5</v>
      </c>
      <c r="Q10">
        <v>6.5</v>
      </c>
      <c r="R10">
        <v>6</v>
      </c>
      <c r="S10">
        <v>6</v>
      </c>
      <c r="W10">
        <v>6.5</v>
      </c>
      <c r="X10">
        <v>6.5</v>
      </c>
      <c r="Y10">
        <v>6</v>
      </c>
      <c r="Z10">
        <v>6</v>
      </c>
      <c r="AA10">
        <v>6.5</v>
      </c>
      <c r="AB10">
        <v>7.5</v>
      </c>
      <c r="AC10">
        <v>7</v>
      </c>
      <c r="AD10">
        <v>7</v>
      </c>
      <c r="AH10">
        <v>6.5</v>
      </c>
      <c r="AI10">
        <v>7</v>
      </c>
      <c r="AJ10">
        <v>6</v>
      </c>
      <c r="AK10">
        <v>7</v>
      </c>
      <c r="AL10">
        <v>6</v>
      </c>
      <c r="AM10">
        <v>6.5</v>
      </c>
      <c r="AN10">
        <v>6.5</v>
      </c>
      <c r="AO10">
        <v>6</v>
      </c>
      <c r="AP10">
        <v>7</v>
      </c>
      <c r="AQ10">
        <v>6</v>
      </c>
      <c r="AR10">
        <v>6.5</v>
      </c>
      <c r="AS10">
        <v>6</v>
      </c>
      <c r="AU10">
        <v>6.5</v>
      </c>
      <c r="AV10">
        <v>7.5</v>
      </c>
      <c r="AW10">
        <v>7</v>
      </c>
      <c r="AX10">
        <v>6.5</v>
      </c>
      <c r="AY10">
        <v>6.5</v>
      </c>
      <c r="AZ10">
        <v>6.5</v>
      </c>
      <c r="BA10">
        <v>7.5</v>
      </c>
      <c r="BB10">
        <v>6.5</v>
      </c>
      <c r="BC10">
        <v>5</v>
      </c>
      <c r="BE10">
        <v>7</v>
      </c>
      <c r="BF10">
        <v>6.5</v>
      </c>
      <c r="BG10">
        <v>7</v>
      </c>
      <c r="BI10">
        <v>7</v>
      </c>
      <c r="BJ10">
        <v>6</v>
      </c>
      <c r="BK10">
        <v>7</v>
      </c>
      <c r="BL10">
        <v>7.5</v>
      </c>
      <c r="BM10">
        <v>7</v>
      </c>
      <c r="BN10">
        <v>6.5</v>
      </c>
      <c r="BQ10">
        <v>6.5</v>
      </c>
      <c r="BR10">
        <v>6</v>
      </c>
      <c r="BT10">
        <v>7</v>
      </c>
      <c r="BU10">
        <v>7</v>
      </c>
      <c r="BV10">
        <v>6</v>
      </c>
      <c r="BW10">
        <v>7</v>
      </c>
    </row>
    <row r="11" spans="6:75" x14ac:dyDescent="0.25">
      <c r="F11">
        <v>5</v>
      </c>
      <c r="G11">
        <v>7</v>
      </c>
      <c r="H11">
        <v>6.5</v>
      </c>
      <c r="I11">
        <v>7</v>
      </c>
      <c r="J11">
        <v>6</v>
      </c>
      <c r="K11">
        <v>6.5</v>
      </c>
      <c r="L11">
        <v>6</v>
      </c>
      <c r="M11">
        <v>6</v>
      </c>
      <c r="N11">
        <v>7.5</v>
      </c>
      <c r="O11">
        <v>6.5</v>
      </c>
      <c r="P11">
        <v>7.5</v>
      </c>
      <c r="Q11">
        <v>7</v>
      </c>
      <c r="R11">
        <v>6.5</v>
      </c>
      <c r="S11">
        <v>7</v>
      </c>
      <c r="W11">
        <v>12</v>
      </c>
      <c r="X11">
        <v>9</v>
      </c>
      <c r="Y11">
        <v>12</v>
      </c>
      <c r="Z11">
        <v>13</v>
      </c>
      <c r="AA11">
        <v>13</v>
      </c>
      <c r="AB11">
        <v>13</v>
      </c>
      <c r="AC11">
        <v>12</v>
      </c>
      <c r="AD11">
        <v>14</v>
      </c>
      <c r="AH11">
        <v>7</v>
      </c>
      <c r="AI11">
        <v>7</v>
      </c>
      <c r="AJ11">
        <v>6</v>
      </c>
      <c r="AK11">
        <v>7</v>
      </c>
      <c r="AL11">
        <v>6.5</v>
      </c>
      <c r="AM11">
        <v>7</v>
      </c>
      <c r="AN11">
        <v>6.5</v>
      </c>
      <c r="AO11">
        <v>6</v>
      </c>
      <c r="AP11">
        <v>7</v>
      </c>
      <c r="AQ11">
        <v>6.5</v>
      </c>
      <c r="AR11">
        <v>6.5</v>
      </c>
      <c r="AS11">
        <v>7</v>
      </c>
      <c r="AU11">
        <v>6.5</v>
      </c>
      <c r="AV11">
        <v>7.5</v>
      </c>
      <c r="AW11">
        <v>7</v>
      </c>
      <c r="AX11">
        <v>7</v>
      </c>
      <c r="AY11">
        <v>7</v>
      </c>
      <c r="AZ11">
        <v>7</v>
      </c>
      <c r="BA11" s="8">
        <v>6.5</v>
      </c>
      <c r="BB11" s="8">
        <v>7</v>
      </c>
      <c r="BC11" s="8">
        <v>6</v>
      </c>
      <c r="BE11">
        <v>7</v>
      </c>
      <c r="BF11">
        <v>7</v>
      </c>
      <c r="BG11">
        <v>7.5</v>
      </c>
      <c r="BI11">
        <v>7</v>
      </c>
      <c r="BJ11">
        <v>6</v>
      </c>
      <c r="BK11">
        <v>6.5</v>
      </c>
      <c r="BL11">
        <v>7</v>
      </c>
      <c r="BM11">
        <v>7</v>
      </c>
      <c r="BN11">
        <v>7</v>
      </c>
      <c r="BQ11">
        <v>12</v>
      </c>
      <c r="BR11">
        <v>6.5</v>
      </c>
      <c r="BT11">
        <v>7</v>
      </c>
      <c r="BU11">
        <v>7</v>
      </c>
      <c r="BV11">
        <v>6.5</v>
      </c>
      <c r="BW11">
        <v>6</v>
      </c>
    </row>
    <row r="12" spans="6:75" x14ac:dyDescent="0.25">
      <c r="F12">
        <v>6</v>
      </c>
      <c r="H12">
        <v>5</v>
      </c>
      <c r="I12">
        <v>6</v>
      </c>
      <c r="J12">
        <v>6.5</v>
      </c>
      <c r="K12">
        <v>5.5</v>
      </c>
      <c r="L12">
        <v>5</v>
      </c>
      <c r="M12">
        <v>6.5</v>
      </c>
      <c r="N12">
        <v>6</v>
      </c>
      <c r="O12">
        <v>6</v>
      </c>
      <c r="P12">
        <v>7</v>
      </c>
      <c r="Q12">
        <v>7.5</v>
      </c>
      <c r="R12">
        <v>7</v>
      </c>
      <c r="S12">
        <v>7</v>
      </c>
      <c r="W12">
        <v>6</v>
      </c>
      <c r="X12">
        <v>6.5</v>
      </c>
      <c r="Y12">
        <v>6.5</v>
      </c>
      <c r="Z12">
        <v>6.5</v>
      </c>
      <c r="AA12">
        <v>6.5</v>
      </c>
      <c r="AB12">
        <v>7</v>
      </c>
      <c r="AC12">
        <v>7</v>
      </c>
      <c r="AD12">
        <v>7.5</v>
      </c>
      <c r="AH12">
        <v>5</v>
      </c>
      <c r="AI12">
        <v>7</v>
      </c>
      <c r="AJ12">
        <v>6</v>
      </c>
      <c r="AK12">
        <v>7</v>
      </c>
      <c r="AL12">
        <v>6.5</v>
      </c>
      <c r="AM12">
        <v>7</v>
      </c>
      <c r="AN12">
        <v>6.5</v>
      </c>
      <c r="AO12">
        <v>6</v>
      </c>
      <c r="AP12">
        <v>6.5</v>
      </c>
      <c r="AQ12">
        <v>6</v>
      </c>
      <c r="AR12">
        <v>6</v>
      </c>
      <c r="AS12">
        <v>7</v>
      </c>
      <c r="AU12">
        <v>7.5</v>
      </c>
      <c r="AV12">
        <v>7.5</v>
      </c>
      <c r="AW12">
        <v>7</v>
      </c>
      <c r="AX12">
        <v>5</v>
      </c>
      <c r="AY12">
        <v>7</v>
      </c>
      <c r="AZ12">
        <v>7.5</v>
      </c>
      <c r="BA12" s="8">
        <v>7</v>
      </c>
      <c r="BB12" s="8">
        <v>7</v>
      </c>
      <c r="BC12" s="8">
        <v>6</v>
      </c>
      <c r="BE12">
        <v>6.5</v>
      </c>
      <c r="BF12">
        <v>6</v>
      </c>
      <c r="BG12">
        <v>6</v>
      </c>
      <c r="BI12">
        <v>7.5</v>
      </c>
      <c r="BJ12">
        <v>5</v>
      </c>
      <c r="BK12">
        <v>6</v>
      </c>
      <c r="BL12">
        <v>7</v>
      </c>
      <c r="BM12">
        <v>6.5</v>
      </c>
      <c r="BN12">
        <v>7</v>
      </c>
      <c r="BQ12">
        <v>7.5</v>
      </c>
      <c r="BR12">
        <v>6.5</v>
      </c>
      <c r="BT12">
        <v>7.5</v>
      </c>
      <c r="BU12">
        <v>6</v>
      </c>
      <c r="BV12">
        <v>6.5</v>
      </c>
      <c r="BW12">
        <v>7</v>
      </c>
    </row>
    <row r="13" spans="6:75" x14ac:dyDescent="0.25">
      <c r="F13">
        <v>6</v>
      </c>
      <c r="G13">
        <v>6</v>
      </c>
      <c r="H13">
        <v>5.5</v>
      </c>
      <c r="I13">
        <v>6</v>
      </c>
      <c r="J13">
        <v>6</v>
      </c>
      <c r="K13">
        <v>5.5</v>
      </c>
      <c r="L13">
        <v>6.5</v>
      </c>
      <c r="M13">
        <v>6</v>
      </c>
      <c r="O13">
        <v>6</v>
      </c>
      <c r="P13">
        <v>6</v>
      </c>
      <c r="Q13">
        <v>7</v>
      </c>
      <c r="R13">
        <v>7</v>
      </c>
      <c r="S13">
        <v>7</v>
      </c>
      <c r="W13">
        <v>5</v>
      </c>
      <c r="X13">
        <v>6.5</v>
      </c>
      <c r="Y13">
        <v>6</v>
      </c>
      <c r="Z13">
        <v>6.5</v>
      </c>
      <c r="AA13">
        <v>7</v>
      </c>
      <c r="AB13">
        <v>7</v>
      </c>
      <c r="AC13">
        <v>6.5</v>
      </c>
      <c r="AD13">
        <v>7</v>
      </c>
      <c r="AH13">
        <v>5</v>
      </c>
      <c r="AI13">
        <v>7</v>
      </c>
      <c r="AJ13">
        <v>6.5</v>
      </c>
      <c r="AK13">
        <v>7</v>
      </c>
      <c r="AL13">
        <v>6.5</v>
      </c>
      <c r="AM13">
        <v>7</v>
      </c>
      <c r="AN13">
        <v>6.5</v>
      </c>
      <c r="AO13">
        <v>6</v>
      </c>
      <c r="AP13">
        <v>7</v>
      </c>
      <c r="AQ13">
        <v>6.5</v>
      </c>
      <c r="AR13">
        <v>6</v>
      </c>
      <c r="AS13">
        <v>7</v>
      </c>
      <c r="AU13">
        <v>7</v>
      </c>
      <c r="AV13">
        <v>6.5</v>
      </c>
      <c r="AW13">
        <v>6</v>
      </c>
      <c r="AX13">
        <v>7.5</v>
      </c>
      <c r="AY13">
        <v>7</v>
      </c>
      <c r="AZ13">
        <v>7</v>
      </c>
      <c r="BA13" s="8">
        <v>7.5</v>
      </c>
      <c r="BB13" s="8">
        <v>7</v>
      </c>
      <c r="BC13" s="8">
        <v>6</v>
      </c>
      <c r="BE13">
        <v>7</v>
      </c>
      <c r="BF13">
        <v>6</v>
      </c>
      <c r="BG13">
        <v>7</v>
      </c>
      <c r="BI13">
        <v>7.5</v>
      </c>
      <c r="BJ13">
        <v>6.5</v>
      </c>
      <c r="BK13">
        <v>6.5</v>
      </c>
      <c r="BL13">
        <v>6.5</v>
      </c>
      <c r="BM13">
        <v>6.5</v>
      </c>
      <c r="BN13">
        <v>7</v>
      </c>
      <c r="BQ13">
        <v>13</v>
      </c>
      <c r="BR13">
        <v>7</v>
      </c>
      <c r="BT13">
        <v>7</v>
      </c>
      <c r="BU13">
        <v>7</v>
      </c>
      <c r="BV13">
        <v>7</v>
      </c>
      <c r="BW13">
        <v>5</v>
      </c>
    </row>
    <row r="14" spans="6:75" x14ac:dyDescent="0.25">
      <c r="F14">
        <v>12</v>
      </c>
      <c r="G14">
        <v>14</v>
      </c>
      <c r="H14">
        <v>11</v>
      </c>
      <c r="I14">
        <v>14</v>
      </c>
      <c r="J14">
        <v>13</v>
      </c>
      <c r="K14">
        <v>12</v>
      </c>
      <c r="L14">
        <v>14</v>
      </c>
      <c r="M14">
        <v>12</v>
      </c>
      <c r="O14">
        <v>7.5</v>
      </c>
      <c r="P14">
        <v>7</v>
      </c>
      <c r="Q14">
        <v>7.6</v>
      </c>
      <c r="R14">
        <v>6.5</v>
      </c>
      <c r="S14">
        <v>7</v>
      </c>
      <c r="W14">
        <v>6</v>
      </c>
      <c r="X14">
        <v>6.5</v>
      </c>
      <c r="Y14">
        <v>6</v>
      </c>
      <c r="Z14">
        <v>6.5</v>
      </c>
      <c r="AA14">
        <v>7</v>
      </c>
      <c r="AB14">
        <v>7</v>
      </c>
      <c r="AC14">
        <v>6</v>
      </c>
      <c r="AD14">
        <v>7</v>
      </c>
      <c r="AH14">
        <v>6.5</v>
      </c>
      <c r="AI14">
        <v>6.5</v>
      </c>
      <c r="AJ14">
        <v>5.5</v>
      </c>
      <c r="AK14">
        <v>6</v>
      </c>
      <c r="AL14">
        <v>14</v>
      </c>
      <c r="AM14">
        <v>14</v>
      </c>
      <c r="AN14">
        <v>14</v>
      </c>
      <c r="AO14">
        <v>13</v>
      </c>
      <c r="AP14">
        <v>14</v>
      </c>
      <c r="AQ14">
        <v>14</v>
      </c>
      <c r="AR14">
        <v>13</v>
      </c>
      <c r="AS14">
        <v>14</v>
      </c>
      <c r="AU14">
        <v>7.5</v>
      </c>
      <c r="AV14">
        <v>7.5</v>
      </c>
      <c r="AW14">
        <v>6</v>
      </c>
      <c r="AX14">
        <v>7.5</v>
      </c>
      <c r="AY14">
        <v>7</v>
      </c>
      <c r="AZ14">
        <v>7</v>
      </c>
      <c r="BA14" s="8">
        <v>7</v>
      </c>
      <c r="BB14" s="8">
        <v>7</v>
      </c>
      <c r="BC14" s="8">
        <v>6</v>
      </c>
      <c r="BE14">
        <v>7</v>
      </c>
      <c r="BF14">
        <v>5</v>
      </c>
      <c r="BG14">
        <v>7</v>
      </c>
      <c r="BI14">
        <v>14</v>
      </c>
      <c r="BJ14">
        <v>13</v>
      </c>
      <c r="BK14">
        <v>13</v>
      </c>
      <c r="BL14">
        <v>14</v>
      </c>
      <c r="BM14">
        <v>13</v>
      </c>
      <c r="BN14">
        <v>13</v>
      </c>
      <c r="BQ14">
        <v>13</v>
      </c>
      <c r="BR14">
        <v>6</v>
      </c>
      <c r="BT14">
        <v>7</v>
      </c>
      <c r="BU14">
        <v>6</v>
      </c>
      <c r="BV14">
        <v>6</v>
      </c>
      <c r="BW14">
        <v>6.5</v>
      </c>
    </row>
    <row r="15" spans="6:75" x14ac:dyDescent="0.25">
      <c r="F15">
        <v>12</v>
      </c>
      <c r="G15">
        <v>13</v>
      </c>
      <c r="H15">
        <v>10</v>
      </c>
      <c r="I15">
        <v>13</v>
      </c>
      <c r="J15">
        <v>13</v>
      </c>
      <c r="K15">
        <v>12</v>
      </c>
      <c r="L15">
        <v>13</v>
      </c>
      <c r="M15">
        <v>12</v>
      </c>
      <c r="O15">
        <v>6.5</v>
      </c>
      <c r="P15">
        <v>7</v>
      </c>
      <c r="Q15">
        <v>7</v>
      </c>
      <c r="R15">
        <v>6.5</v>
      </c>
      <c r="S15">
        <v>7</v>
      </c>
      <c r="W15">
        <v>6</v>
      </c>
      <c r="X15">
        <v>6.5</v>
      </c>
      <c r="Y15">
        <v>6.5</v>
      </c>
      <c r="Z15">
        <v>6.5</v>
      </c>
      <c r="AA15">
        <v>6.5</v>
      </c>
      <c r="AB15">
        <v>7</v>
      </c>
      <c r="AC15">
        <v>6.5</v>
      </c>
      <c r="AD15">
        <v>7</v>
      </c>
      <c r="AH15">
        <v>6</v>
      </c>
      <c r="AI15">
        <v>7</v>
      </c>
      <c r="AJ15">
        <v>6.5</v>
      </c>
      <c r="AK15">
        <v>7</v>
      </c>
      <c r="AL15">
        <v>13</v>
      </c>
      <c r="AM15">
        <v>13</v>
      </c>
      <c r="AN15">
        <v>13</v>
      </c>
      <c r="AO15">
        <v>11</v>
      </c>
      <c r="AP15">
        <v>14</v>
      </c>
      <c r="AQ15">
        <v>11</v>
      </c>
      <c r="AR15">
        <v>12</v>
      </c>
      <c r="AS15">
        <v>13</v>
      </c>
      <c r="AU15">
        <v>7</v>
      </c>
      <c r="AV15">
        <v>6.5</v>
      </c>
      <c r="AW15">
        <v>6</v>
      </c>
      <c r="AX15">
        <v>7.5</v>
      </c>
      <c r="AY15">
        <v>5</v>
      </c>
      <c r="AZ15">
        <v>7.5</v>
      </c>
      <c r="BA15" s="8">
        <v>6.5</v>
      </c>
      <c r="BB15" s="8">
        <v>7</v>
      </c>
      <c r="BC15" s="8">
        <v>5</v>
      </c>
      <c r="BE15">
        <v>6.5</v>
      </c>
      <c r="BF15">
        <v>4</v>
      </c>
      <c r="BG15">
        <v>7</v>
      </c>
      <c r="BI15">
        <v>13</v>
      </c>
      <c r="BJ15">
        <v>12</v>
      </c>
      <c r="BK15">
        <v>13</v>
      </c>
      <c r="BL15">
        <v>12</v>
      </c>
      <c r="BM15">
        <v>13</v>
      </c>
      <c r="BN15">
        <v>13</v>
      </c>
      <c r="BQ15">
        <v>14</v>
      </c>
      <c r="BR15">
        <v>4</v>
      </c>
      <c r="BT15">
        <v>6.5</v>
      </c>
      <c r="BU15">
        <v>6</v>
      </c>
      <c r="BV15">
        <v>6</v>
      </c>
      <c r="BW15">
        <v>5</v>
      </c>
    </row>
    <row r="16" spans="6:75" x14ac:dyDescent="0.25">
      <c r="F16">
        <v>12</v>
      </c>
      <c r="G16">
        <v>13</v>
      </c>
      <c r="H16">
        <v>10</v>
      </c>
      <c r="I16">
        <v>13</v>
      </c>
      <c r="J16">
        <v>12</v>
      </c>
      <c r="K16">
        <v>12</v>
      </c>
      <c r="L16">
        <v>13</v>
      </c>
      <c r="M16">
        <v>12</v>
      </c>
      <c r="O16">
        <v>6</v>
      </c>
      <c r="P16">
        <v>7</v>
      </c>
      <c r="Q16">
        <v>7</v>
      </c>
      <c r="R16">
        <v>7</v>
      </c>
      <c r="S16">
        <v>8</v>
      </c>
      <c r="W16">
        <v>6.5</v>
      </c>
      <c r="X16">
        <v>6.5</v>
      </c>
      <c r="Y16">
        <v>6.5</v>
      </c>
      <c r="Z16">
        <v>7</v>
      </c>
      <c r="AA16">
        <v>7</v>
      </c>
      <c r="AB16">
        <v>7</v>
      </c>
      <c r="AC16">
        <v>6.5</v>
      </c>
      <c r="AD16">
        <v>7</v>
      </c>
      <c r="AH16">
        <v>6</v>
      </c>
      <c r="AI16">
        <v>6.5</v>
      </c>
      <c r="AJ16">
        <v>6.5</v>
      </c>
      <c r="AK16">
        <v>7</v>
      </c>
      <c r="AL16">
        <v>13</v>
      </c>
      <c r="AM16">
        <v>13</v>
      </c>
      <c r="AN16">
        <v>12</v>
      </c>
      <c r="AO16">
        <v>11</v>
      </c>
      <c r="AP16">
        <v>13</v>
      </c>
      <c r="AQ16">
        <v>12</v>
      </c>
      <c r="AR16">
        <v>12</v>
      </c>
      <c r="AS16">
        <v>13</v>
      </c>
      <c r="AU16">
        <v>6.5</v>
      </c>
      <c r="AV16">
        <v>7.5</v>
      </c>
      <c r="AW16">
        <v>7</v>
      </c>
      <c r="AX16">
        <v>7.5</v>
      </c>
      <c r="AY16">
        <v>7</v>
      </c>
      <c r="AZ16">
        <v>5</v>
      </c>
      <c r="BA16" s="8">
        <v>7.5</v>
      </c>
      <c r="BB16" s="8">
        <v>7</v>
      </c>
      <c r="BC16" s="8">
        <v>6</v>
      </c>
      <c r="BE16">
        <v>6</v>
      </c>
      <c r="BF16">
        <v>6.5</v>
      </c>
      <c r="BG16">
        <v>7</v>
      </c>
      <c r="BI16">
        <v>14</v>
      </c>
      <c r="BJ16">
        <v>13</v>
      </c>
      <c r="BK16">
        <v>14</v>
      </c>
      <c r="BL16">
        <v>14</v>
      </c>
      <c r="BM16">
        <v>13</v>
      </c>
      <c r="BN16">
        <v>14</v>
      </c>
      <c r="BQ16">
        <v>14</v>
      </c>
      <c r="BR16">
        <v>6</v>
      </c>
      <c r="BT16">
        <v>4</v>
      </c>
      <c r="BU16">
        <v>4</v>
      </c>
      <c r="BV16">
        <v>4</v>
      </c>
      <c r="BW16">
        <v>7</v>
      </c>
    </row>
    <row r="17" spans="6:75" x14ac:dyDescent="0.25">
      <c r="F17">
        <v>12</v>
      </c>
      <c r="G17">
        <v>14</v>
      </c>
      <c r="H17">
        <v>20</v>
      </c>
      <c r="I17">
        <v>14</v>
      </c>
      <c r="J17">
        <v>12</v>
      </c>
      <c r="K17">
        <v>13</v>
      </c>
      <c r="L17">
        <v>13</v>
      </c>
      <c r="M17">
        <v>13</v>
      </c>
      <c r="O17">
        <v>7</v>
      </c>
      <c r="P17">
        <v>7</v>
      </c>
      <c r="Q17">
        <v>4</v>
      </c>
      <c r="R17">
        <v>7</v>
      </c>
      <c r="S17">
        <v>7</v>
      </c>
      <c r="W17">
        <v>14</v>
      </c>
      <c r="X17">
        <v>14</v>
      </c>
      <c r="Y17">
        <v>13</v>
      </c>
      <c r="Z17">
        <v>14</v>
      </c>
      <c r="AA17">
        <v>14</v>
      </c>
      <c r="AB17">
        <v>14</v>
      </c>
      <c r="AC17">
        <v>14</v>
      </c>
      <c r="AD17">
        <v>14</v>
      </c>
      <c r="AH17">
        <v>6.5</v>
      </c>
      <c r="AI17">
        <v>6.5</v>
      </c>
      <c r="AJ17">
        <v>6</v>
      </c>
      <c r="AK17">
        <v>7</v>
      </c>
      <c r="AL17">
        <v>13</v>
      </c>
      <c r="AM17">
        <v>14</v>
      </c>
      <c r="AN17">
        <v>14</v>
      </c>
      <c r="AO17">
        <v>13</v>
      </c>
      <c r="AP17">
        <v>14</v>
      </c>
      <c r="AQ17">
        <v>14</v>
      </c>
      <c r="AR17">
        <v>13</v>
      </c>
      <c r="AS17">
        <v>14</v>
      </c>
      <c r="AU17">
        <v>7</v>
      </c>
      <c r="AV17">
        <v>7.5</v>
      </c>
      <c r="AW17">
        <v>6.5</v>
      </c>
      <c r="AX17">
        <v>7.5</v>
      </c>
      <c r="AY17">
        <v>7.5</v>
      </c>
      <c r="AZ17">
        <v>7</v>
      </c>
      <c r="BA17" s="8">
        <v>7.5</v>
      </c>
      <c r="BB17" s="8">
        <v>6.5</v>
      </c>
      <c r="BC17" s="8">
        <v>6.5</v>
      </c>
      <c r="BE17">
        <v>7.5</v>
      </c>
      <c r="BF17">
        <v>7</v>
      </c>
      <c r="BG17">
        <v>7</v>
      </c>
      <c r="BI17">
        <v>14</v>
      </c>
      <c r="BJ17">
        <v>14</v>
      </c>
      <c r="BK17">
        <v>14</v>
      </c>
      <c r="BL17">
        <v>14</v>
      </c>
      <c r="BM17">
        <v>14</v>
      </c>
      <c r="BN17">
        <v>13</v>
      </c>
      <c r="BQ17">
        <v>13</v>
      </c>
      <c r="BR17">
        <v>6</v>
      </c>
      <c r="BT17">
        <v>6</v>
      </c>
      <c r="BU17">
        <v>6.5</v>
      </c>
      <c r="BV17">
        <v>6</v>
      </c>
      <c r="BW17">
        <v>7</v>
      </c>
    </row>
    <row r="18" spans="6:75" x14ac:dyDescent="0.25">
      <c r="BA18" s="8"/>
      <c r="BB18" s="8"/>
      <c r="BC18" s="8"/>
      <c r="BQ18">
        <f>SUM(BQ13:BQ17)</f>
        <v>67</v>
      </c>
      <c r="BR18">
        <v>14</v>
      </c>
      <c r="BT18">
        <v>7</v>
      </c>
      <c r="BU18">
        <v>7.5</v>
      </c>
      <c r="BV18">
        <v>6</v>
      </c>
      <c r="BW18">
        <v>6.5</v>
      </c>
    </row>
    <row r="19" spans="6:75" x14ac:dyDescent="0.25">
      <c r="F19">
        <v>12</v>
      </c>
      <c r="G19">
        <v>14</v>
      </c>
      <c r="H19">
        <v>20</v>
      </c>
      <c r="I19">
        <v>14</v>
      </c>
      <c r="J19">
        <v>13</v>
      </c>
      <c r="K19">
        <v>13</v>
      </c>
      <c r="L19">
        <v>13</v>
      </c>
      <c r="M19">
        <v>13</v>
      </c>
      <c r="O19">
        <v>7</v>
      </c>
      <c r="P19">
        <v>7</v>
      </c>
      <c r="Q19">
        <v>6</v>
      </c>
      <c r="R19">
        <v>6.5</v>
      </c>
      <c r="S19">
        <v>7</v>
      </c>
      <c r="W19">
        <v>11</v>
      </c>
      <c r="X19">
        <v>12</v>
      </c>
      <c r="Y19">
        <v>12</v>
      </c>
      <c r="Z19">
        <v>12</v>
      </c>
      <c r="AA19">
        <v>13</v>
      </c>
      <c r="AB19">
        <v>13</v>
      </c>
      <c r="AC19">
        <v>12</v>
      </c>
      <c r="AD19">
        <v>14</v>
      </c>
      <c r="AH19">
        <v>6.5</v>
      </c>
      <c r="AI19">
        <v>14</v>
      </c>
      <c r="AJ19">
        <v>13</v>
      </c>
      <c r="AK19">
        <v>14</v>
      </c>
      <c r="AL19">
        <v>13</v>
      </c>
      <c r="AM19">
        <v>14</v>
      </c>
      <c r="AN19">
        <v>13</v>
      </c>
      <c r="AO19">
        <v>12</v>
      </c>
      <c r="AP19">
        <v>14</v>
      </c>
      <c r="AQ19">
        <v>13</v>
      </c>
      <c r="AR19">
        <v>13</v>
      </c>
      <c r="AS19">
        <v>14</v>
      </c>
      <c r="AU19">
        <v>7</v>
      </c>
      <c r="AV19">
        <v>6.5</v>
      </c>
      <c r="AW19">
        <v>6</v>
      </c>
      <c r="AX19">
        <v>7.5</v>
      </c>
      <c r="AY19">
        <v>6.5</v>
      </c>
      <c r="AZ19">
        <v>7</v>
      </c>
      <c r="BA19" s="8">
        <v>6.5</v>
      </c>
      <c r="BB19" s="8">
        <v>7</v>
      </c>
      <c r="BC19" s="8">
        <v>5</v>
      </c>
      <c r="BE19">
        <v>7.5</v>
      </c>
      <c r="BF19">
        <v>6</v>
      </c>
      <c r="BG19">
        <v>7.5</v>
      </c>
      <c r="BI19">
        <v>13</v>
      </c>
      <c r="BJ19">
        <v>13</v>
      </c>
      <c r="BK19">
        <v>13</v>
      </c>
      <c r="BL19">
        <v>13</v>
      </c>
      <c r="BM19">
        <v>13</v>
      </c>
      <c r="BN19">
        <v>13</v>
      </c>
      <c r="BQ19">
        <f>SUM(BQ2:BQ17)</f>
        <v>149.5</v>
      </c>
      <c r="BR19">
        <v>12</v>
      </c>
      <c r="BT19">
        <v>14</v>
      </c>
      <c r="BU19">
        <v>14</v>
      </c>
      <c r="BV19">
        <v>14</v>
      </c>
      <c r="BW19">
        <v>14</v>
      </c>
    </row>
    <row r="20" spans="6:75" x14ac:dyDescent="0.25">
      <c r="BA20" s="8"/>
      <c r="BB20" s="8"/>
      <c r="BC20" s="8"/>
      <c r="BI20">
        <f>SUM(BI14:BI19)</f>
        <v>68</v>
      </c>
      <c r="BJ20">
        <f t="shared" ref="BJ20:BP20" si="0">SUM(BJ14:BJ19)</f>
        <v>65</v>
      </c>
      <c r="BK20">
        <f t="shared" si="0"/>
        <v>67</v>
      </c>
      <c r="BL20">
        <f t="shared" si="0"/>
        <v>67</v>
      </c>
      <c r="BM20">
        <f t="shared" si="0"/>
        <v>66</v>
      </c>
      <c r="BN20">
        <f t="shared" si="0"/>
        <v>66</v>
      </c>
      <c r="BO20">
        <f t="shared" si="0"/>
        <v>0</v>
      </c>
      <c r="BP20">
        <f t="shared" si="0"/>
        <v>0</v>
      </c>
      <c r="BQ20">
        <v>220</v>
      </c>
      <c r="BR20">
        <v>12</v>
      </c>
      <c r="BT20">
        <v>13</v>
      </c>
      <c r="BU20">
        <v>13</v>
      </c>
      <c r="BV20">
        <v>12</v>
      </c>
      <c r="BW20">
        <v>13</v>
      </c>
    </row>
    <row r="21" spans="6:75" x14ac:dyDescent="0.25">
      <c r="AL21">
        <f>SUM(AL14:AL19)</f>
        <v>66</v>
      </c>
      <c r="AM21">
        <f t="shared" ref="AM21:AQ21" si="1">SUM(AM14:AM19)</f>
        <v>68</v>
      </c>
      <c r="AN21">
        <f t="shared" si="1"/>
        <v>66</v>
      </c>
      <c r="AO21">
        <f t="shared" si="1"/>
        <v>60</v>
      </c>
      <c r="AP21">
        <f t="shared" si="1"/>
        <v>69</v>
      </c>
      <c r="AQ21">
        <f t="shared" si="1"/>
        <v>64</v>
      </c>
      <c r="AR21">
        <f t="shared" ref="AR21" si="2">SUM(AR14:AR19)</f>
        <v>63</v>
      </c>
      <c r="AS21">
        <f t="shared" ref="AS21" si="3">SUM(AS14:AS19)</f>
        <v>68</v>
      </c>
      <c r="AU21">
        <v>6</v>
      </c>
      <c r="AV21">
        <v>8</v>
      </c>
      <c r="AW21">
        <v>6.5</v>
      </c>
      <c r="AX21">
        <v>7</v>
      </c>
      <c r="AY21">
        <v>7</v>
      </c>
      <c r="AZ21">
        <v>7</v>
      </c>
      <c r="BA21" s="8">
        <v>7</v>
      </c>
      <c r="BB21" s="8">
        <v>7</v>
      </c>
      <c r="BC21" s="8">
        <v>5</v>
      </c>
      <c r="BE21">
        <v>7.5</v>
      </c>
      <c r="BF21">
        <v>7</v>
      </c>
      <c r="BG21">
        <v>7</v>
      </c>
      <c r="BI21">
        <f>SUM(BI2:BI19)</f>
        <v>155.5</v>
      </c>
      <c r="BJ21">
        <f t="shared" ref="BJ21:BP21" si="4">SUM(BJ2:BJ19)</f>
        <v>145.5</v>
      </c>
      <c r="BK21">
        <f t="shared" si="4"/>
        <v>151</v>
      </c>
      <c r="BL21">
        <f t="shared" si="4"/>
        <v>154.5</v>
      </c>
      <c r="BM21">
        <f t="shared" si="4"/>
        <v>153</v>
      </c>
      <c r="BN21">
        <f t="shared" si="4"/>
        <v>150.5</v>
      </c>
      <c r="BO21">
        <f t="shared" si="4"/>
        <v>0</v>
      </c>
      <c r="BP21">
        <f t="shared" si="4"/>
        <v>0</v>
      </c>
      <c r="BQ21">
        <f>BQ19/BQ20*100</f>
        <v>67.954545454545453</v>
      </c>
      <c r="BR21">
        <v>13</v>
      </c>
      <c r="BT21">
        <v>13</v>
      </c>
      <c r="BU21">
        <v>12</v>
      </c>
      <c r="BV21">
        <v>12</v>
      </c>
      <c r="BW21">
        <v>14</v>
      </c>
    </row>
    <row r="22" spans="6:75" x14ac:dyDescent="0.25">
      <c r="BA22" s="8"/>
      <c r="BB22" s="8"/>
      <c r="BC22" s="8"/>
      <c r="BR22">
        <f>SUM(BR18:BR21)</f>
        <v>51</v>
      </c>
      <c r="BT22">
        <v>14</v>
      </c>
      <c r="BU22">
        <v>13</v>
      </c>
      <c r="BV22">
        <v>13</v>
      </c>
      <c r="BW22">
        <v>13</v>
      </c>
    </row>
    <row r="23" spans="6:75" x14ac:dyDescent="0.25">
      <c r="BA23" s="8"/>
      <c r="BB23" s="8"/>
      <c r="BC23" s="8"/>
      <c r="BT23">
        <f>SUM(BT19:BT22)</f>
        <v>54</v>
      </c>
      <c r="BU23">
        <f t="shared" ref="BU23:BW23" si="5">SUM(BU19:BU22)</f>
        <v>52</v>
      </c>
      <c r="BV23">
        <f t="shared" si="5"/>
        <v>51</v>
      </c>
      <c r="BW23">
        <f t="shared" si="5"/>
        <v>54</v>
      </c>
    </row>
    <row r="24" spans="6:75" x14ac:dyDescent="0.25">
      <c r="BA24" s="8"/>
      <c r="BB24" s="8"/>
      <c r="BC24" s="8"/>
      <c r="BT24">
        <f>SUM(BT2:BT22)</f>
        <v>171</v>
      </c>
      <c r="BU24">
        <f t="shared" ref="BU24:BW24" si="6">SUM(BU2:BU22)</f>
        <v>162</v>
      </c>
      <c r="BV24">
        <f t="shared" si="6"/>
        <v>162</v>
      </c>
      <c r="BW24">
        <f t="shared" si="6"/>
        <v>173</v>
      </c>
    </row>
    <row r="25" spans="6:75" x14ac:dyDescent="0.25">
      <c r="F25">
        <f>SUM(F2:F19)</f>
        <v>131.5</v>
      </c>
      <c r="G25">
        <f t="shared" ref="G25:M25" si="7">SUM(G2:G19)</f>
        <v>145.5</v>
      </c>
      <c r="H25">
        <f t="shared" si="7"/>
        <v>141.5</v>
      </c>
      <c r="I25">
        <f t="shared" si="7"/>
        <v>152.5</v>
      </c>
      <c r="J25">
        <f t="shared" si="7"/>
        <v>142</v>
      </c>
      <c r="K25">
        <f t="shared" si="7"/>
        <v>140</v>
      </c>
      <c r="L25">
        <f t="shared" si="7"/>
        <v>145</v>
      </c>
      <c r="M25">
        <f t="shared" si="7"/>
        <v>141</v>
      </c>
      <c r="N25">
        <f>SUM(N7:N19)</f>
        <v>43.5</v>
      </c>
      <c r="O25">
        <v>6.5</v>
      </c>
      <c r="P25">
        <v>6.5</v>
      </c>
      <c r="Q25">
        <v>6</v>
      </c>
      <c r="R25">
        <v>4</v>
      </c>
      <c r="S25">
        <v>7</v>
      </c>
      <c r="W25">
        <v>10</v>
      </c>
      <c r="X25">
        <v>13</v>
      </c>
      <c r="Y25">
        <v>12</v>
      </c>
      <c r="Z25">
        <v>13</v>
      </c>
      <c r="AA25">
        <v>14</v>
      </c>
      <c r="AB25">
        <v>13</v>
      </c>
      <c r="AC25">
        <v>13</v>
      </c>
      <c r="AD25">
        <v>14</v>
      </c>
      <c r="AH25">
        <v>7</v>
      </c>
      <c r="AI25">
        <v>13</v>
      </c>
      <c r="AJ25">
        <v>12</v>
      </c>
      <c r="AK25">
        <v>13</v>
      </c>
      <c r="AL25">
        <f>SUM(AL2:AL19)</f>
        <v>149.5</v>
      </c>
      <c r="AM25">
        <f t="shared" ref="AM25:AQ25" si="8">SUM(AM2:AM19)</f>
        <v>156.5</v>
      </c>
      <c r="AN25">
        <f t="shared" si="8"/>
        <v>151.5</v>
      </c>
      <c r="AO25">
        <f t="shared" si="8"/>
        <v>132.5</v>
      </c>
      <c r="AP25">
        <f t="shared" si="8"/>
        <v>158.5</v>
      </c>
      <c r="AQ25">
        <f t="shared" si="8"/>
        <v>143</v>
      </c>
      <c r="AR25">
        <f t="shared" ref="AR25" si="9">SUM(AR2:AR19)</f>
        <v>146</v>
      </c>
      <c r="AS25">
        <f t="shared" ref="AS25" si="10">SUM(AS2:AS19)</f>
        <v>157</v>
      </c>
      <c r="AU25">
        <v>15</v>
      </c>
      <c r="AV25">
        <v>15</v>
      </c>
      <c r="AW25">
        <v>14</v>
      </c>
      <c r="AX25">
        <v>14</v>
      </c>
      <c r="AY25">
        <v>15</v>
      </c>
      <c r="AZ25">
        <v>14</v>
      </c>
      <c r="BA25" s="8">
        <v>14</v>
      </c>
      <c r="BB25" s="8">
        <v>13</v>
      </c>
      <c r="BC25" s="8">
        <v>12</v>
      </c>
      <c r="BE25">
        <v>6.5</v>
      </c>
      <c r="BF25">
        <v>6.5</v>
      </c>
      <c r="BG25">
        <v>6.5</v>
      </c>
      <c r="BI25">
        <v>230</v>
      </c>
      <c r="BJ25">
        <v>230</v>
      </c>
      <c r="BK25">
        <v>230</v>
      </c>
      <c r="BL25">
        <v>230</v>
      </c>
      <c r="BM25">
        <v>230</v>
      </c>
      <c r="BN25">
        <v>230</v>
      </c>
      <c r="BO25">
        <v>230</v>
      </c>
      <c r="BP25">
        <v>230</v>
      </c>
      <c r="BR25">
        <f>SUM(BR2:BR21)</f>
        <v>156</v>
      </c>
      <c r="BT25">
        <v>260</v>
      </c>
      <c r="BU25">
        <v>260</v>
      </c>
      <c r="BV25">
        <v>260</v>
      </c>
      <c r="BW25">
        <v>260</v>
      </c>
    </row>
    <row r="26" spans="6:75" x14ac:dyDescent="0.25">
      <c r="F26">
        <v>230</v>
      </c>
      <c r="G26">
        <v>230</v>
      </c>
      <c r="H26">
        <v>230</v>
      </c>
      <c r="I26">
        <v>230</v>
      </c>
      <c r="J26">
        <v>230</v>
      </c>
      <c r="K26">
        <v>230</v>
      </c>
      <c r="L26">
        <v>230</v>
      </c>
      <c r="M26">
        <v>230</v>
      </c>
      <c r="N26">
        <v>230</v>
      </c>
      <c r="O26">
        <v>14</v>
      </c>
      <c r="P26">
        <v>14</v>
      </c>
      <c r="Q26">
        <v>14</v>
      </c>
      <c r="R26">
        <v>14</v>
      </c>
      <c r="S26">
        <v>14</v>
      </c>
      <c r="W26">
        <v>14</v>
      </c>
      <c r="X26">
        <v>13</v>
      </c>
      <c r="Y26">
        <v>13</v>
      </c>
      <c r="Z26">
        <v>14</v>
      </c>
      <c r="AA26">
        <v>13</v>
      </c>
      <c r="AB26">
        <v>14</v>
      </c>
      <c r="AC26">
        <v>14</v>
      </c>
      <c r="AD26">
        <v>14</v>
      </c>
      <c r="AH26">
        <v>6.5</v>
      </c>
      <c r="AI26">
        <v>13</v>
      </c>
      <c r="AJ26">
        <v>12</v>
      </c>
      <c r="AK26">
        <v>14</v>
      </c>
      <c r="AL26">
        <v>230</v>
      </c>
      <c r="AM26">
        <v>230</v>
      </c>
      <c r="AN26">
        <v>230</v>
      </c>
      <c r="AO26">
        <v>230</v>
      </c>
      <c r="AP26">
        <v>230</v>
      </c>
      <c r="AQ26">
        <v>230</v>
      </c>
      <c r="AR26">
        <v>230</v>
      </c>
      <c r="AS26">
        <v>230</v>
      </c>
      <c r="AU26">
        <v>14</v>
      </c>
      <c r="AV26">
        <v>13</v>
      </c>
      <c r="AW26">
        <v>12</v>
      </c>
      <c r="AX26">
        <v>14</v>
      </c>
      <c r="AY26">
        <v>13</v>
      </c>
      <c r="AZ26">
        <v>13</v>
      </c>
      <c r="BA26" s="8">
        <v>13</v>
      </c>
      <c r="BB26" s="8">
        <v>13</v>
      </c>
      <c r="BC26" s="8">
        <v>12</v>
      </c>
      <c r="BE26">
        <v>14</v>
      </c>
      <c r="BF26">
        <v>13</v>
      </c>
      <c r="BG26">
        <v>13</v>
      </c>
      <c r="BI26">
        <f>BI21/BI25*100</f>
        <v>67.608695652173907</v>
      </c>
      <c r="BJ26">
        <f t="shared" ref="BJ26:BP26" si="11">BJ21/BJ25*100</f>
        <v>63.260869565217391</v>
      </c>
      <c r="BK26">
        <f t="shared" si="11"/>
        <v>65.65217391304347</v>
      </c>
      <c r="BL26">
        <f t="shared" si="11"/>
        <v>67.173913043478265</v>
      </c>
      <c r="BM26">
        <f t="shared" si="11"/>
        <v>66.521739130434781</v>
      </c>
      <c r="BN26">
        <f t="shared" si="11"/>
        <v>65.434782608695656</v>
      </c>
      <c r="BO26">
        <f t="shared" si="11"/>
        <v>0</v>
      </c>
      <c r="BP26">
        <f t="shared" si="11"/>
        <v>0</v>
      </c>
      <c r="BR26">
        <v>260</v>
      </c>
      <c r="BT26">
        <f>BT24/BT25*100</f>
        <v>65.769230769230774</v>
      </c>
      <c r="BU26">
        <f t="shared" ref="BU26:BW26" si="12">BU24/BU25*100</f>
        <v>62.307692307692307</v>
      </c>
      <c r="BV26">
        <f t="shared" si="12"/>
        <v>62.307692307692307</v>
      </c>
      <c r="BW26">
        <f t="shared" si="12"/>
        <v>66.538461538461533</v>
      </c>
    </row>
    <row r="27" spans="6:75" x14ac:dyDescent="0.25">
      <c r="F27">
        <f>F25/F26*100</f>
        <v>57.173913043478265</v>
      </c>
      <c r="G27">
        <f t="shared" ref="G27:N27" si="13">G25/G26*100</f>
        <v>63.260869565217391</v>
      </c>
      <c r="H27">
        <f t="shared" si="13"/>
        <v>61.521739130434781</v>
      </c>
      <c r="I27">
        <f t="shared" si="13"/>
        <v>66.304347826086953</v>
      </c>
      <c r="J27">
        <f t="shared" si="13"/>
        <v>61.739130434782609</v>
      </c>
      <c r="K27">
        <f t="shared" si="13"/>
        <v>60.869565217391312</v>
      </c>
      <c r="L27">
        <f t="shared" si="13"/>
        <v>63.04347826086957</v>
      </c>
      <c r="M27">
        <f t="shared" si="13"/>
        <v>61.304347826086961</v>
      </c>
      <c r="N27">
        <f t="shared" si="13"/>
        <v>18.913043478260867</v>
      </c>
      <c r="O27">
        <v>13</v>
      </c>
      <c r="P27">
        <v>13</v>
      </c>
      <c r="Q27">
        <v>13</v>
      </c>
      <c r="R27">
        <v>14</v>
      </c>
      <c r="S27">
        <v>14</v>
      </c>
      <c r="W27">
        <v>13</v>
      </c>
      <c r="X27">
        <v>13</v>
      </c>
      <c r="Y27">
        <v>13</v>
      </c>
      <c r="Z27">
        <v>14</v>
      </c>
      <c r="AA27">
        <v>13</v>
      </c>
      <c r="AB27">
        <v>14</v>
      </c>
      <c r="AC27">
        <v>13</v>
      </c>
      <c r="AD27">
        <v>14</v>
      </c>
      <c r="AH27">
        <v>13</v>
      </c>
      <c r="AI27">
        <v>14</v>
      </c>
      <c r="AJ27">
        <v>13</v>
      </c>
      <c r="AK27">
        <v>14</v>
      </c>
      <c r="AL27">
        <f>AL25/AL26*100</f>
        <v>65</v>
      </c>
      <c r="AM27">
        <f t="shared" ref="AM27:AQ27" si="14">AM25/AM26*100</f>
        <v>68.043478260869563</v>
      </c>
      <c r="AN27">
        <f t="shared" si="14"/>
        <v>65.869565217391298</v>
      </c>
      <c r="AO27">
        <f t="shared" si="14"/>
        <v>57.608695652173914</v>
      </c>
      <c r="AP27">
        <f t="shared" si="14"/>
        <v>68.913043478260875</v>
      </c>
      <c r="AQ27">
        <f t="shared" si="14"/>
        <v>62.173913043478258</v>
      </c>
      <c r="AR27">
        <f t="shared" ref="AR27" si="15">AR25/AR26*100</f>
        <v>63.478260869565219</v>
      </c>
      <c r="AS27">
        <f t="shared" ref="AS27" si="16">AS25/AS26*100</f>
        <v>68.260869565217391</v>
      </c>
      <c r="AU27">
        <v>13</v>
      </c>
      <c r="AV27">
        <v>15</v>
      </c>
      <c r="AW27">
        <v>13</v>
      </c>
      <c r="AX27">
        <v>15</v>
      </c>
      <c r="AY27">
        <v>14</v>
      </c>
      <c r="AZ27">
        <v>15</v>
      </c>
      <c r="BA27" s="8">
        <v>14</v>
      </c>
      <c r="BB27" s="8">
        <v>14</v>
      </c>
      <c r="BC27" s="8">
        <v>14</v>
      </c>
      <c r="BE27">
        <v>14</v>
      </c>
      <c r="BF27">
        <v>12</v>
      </c>
      <c r="BG27">
        <v>13</v>
      </c>
      <c r="BR27">
        <f>BR25/BR26*100</f>
        <v>60</v>
      </c>
    </row>
    <row r="28" spans="6:75" x14ac:dyDescent="0.25">
      <c r="O28">
        <v>13</v>
      </c>
      <c r="P28">
        <v>13</v>
      </c>
      <c r="Q28">
        <v>14</v>
      </c>
      <c r="R28">
        <v>13</v>
      </c>
      <c r="S28">
        <v>14</v>
      </c>
      <c r="W28">
        <f>SUM(W2:W27)</f>
        <v>158</v>
      </c>
      <c r="X28">
        <f t="shared" ref="X28:AD28" si="17">SUM(X2:X27)</f>
        <v>163.5</v>
      </c>
      <c r="Y28">
        <f>SUM(Y2:Y27)</f>
        <v>163.5</v>
      </c>
      <c r="Z28">
        <f t="shared" si="17"/>
        <v>170</v>
      </c>
      <c r="AA28">
        <f t="shared" si="17"/>
        <v>175.5</v>
      </c>
      <c r="AB28">
        <f t="shared" si="17"/>
        <v>176.5</v>
      </c>
      <c r="AC28">
        <f t="shared" si="17"/>
        <v>164.5</v>
      </c>
      <c r="AD28">
        <f t="shared" si="17"/>
        <v>184</v>
      </c>
      <c r="AE28">
        <f t="shared" ref="AE28" si="18">SUM(AE2:AE27)</f>
        <v>0</v>
      </c>
      <c r="AF28">
        <f t="shared" ref="AF28" si="19">SUM(AF2:AF27)</f>
        <v>0</v>
      </c>
      <c r="AG28">
        <f t="shared" ref="AG28" si="20">SUM(AG2:AG27)</f>
        <v>0</v>
      </c>
      <c r="AH28">
        <v>13</v>
      </c>
      <c r="AI28">
        <f>SUM(AI2:AI27)</f>
        <v>162</v>
      </c>
      <c r="AJ28">
        <f t="shared" ref="AJ28:AK28" si="21">SUM(AJ2:AJ27)</f>
        <v>149.5</v>
      </c>
      <c r="AK28">
        <f t="shared" si="21"/>
        <v>164</v>
      </c>
      <c r="AU28">
        <v>14</v>
      </c>
      <c r="AV28">
        <v>15</v>
      </c>
      <c r="AW28">
        <v>14</v>
      </c>
      <c r="AX28">
        <v>14</v>
      </c>
      <c r="AY28">
        <v>14</v>
      </c>
      <c r="AZ28">
        <v>15</v>
      </c>
      <c r="BA28" s="8">
        <v>14</v>
      </c>
      <c r="BB28" s="8">
        <v>14</v>
      </c>
      <c r="BC28" s="8">
        <v>14</v>
      </c>
      <c r="BE28">
        <f>SUM(BE2:BE27)</f>
        <v>158.5</v>
      </c>
      <c r="BF28">
        <f t="shared" ref="BF28:BH28" si="22">SUM(BF2:BF27)</f>
        <v>141.5</v>
      </c>
      <c r="BG28">
        <f t="shared" si="22"/>
        <v>149</v>
      </c>
      <c r="BH28">
        <f t="shared" si="22"/>
        <v>0</v>
      </c>
    </row>
    <row r="29" spans="6:75" x14ac:dyDescent="0.25">
      <c r="O29">
        <v>14</v>
      </c>
      <c r="P29">
        <v>14</v>
      </c>
      <c r="Q29">
        <v>14</v>
      </c>
      <c r="R29">
        <v>14</v>
      </c>
      <c r="S29">
        <v>14</v>
      </c>
      <c r="W29">
        <v>260</v>
      </c>
      <c r="X29">
        <v>260</v>
      </c>
      <c r="Y29">
        <v>260</v>
      </c>
      <c r="Z29">
        <v>260</v>
      </c>
      <c r="AA29">
        <v>260</v>
      </c>
      <c r="AB29">
        <v>260</v>
      </c>
      <c r="AC29">
        <v>260</v>
      </c>
      <c r="AD29">
        <v>260</v>
      </c>
      <c r="AE29">
        <v>260</v>
      </c>
      <c r="AF29">
        <v>260</v>
      </c>
      <c r="AG29">
        <v>260</v>
      </c>
      <c r="AH29">
        <f>SUM(AH2:AH28)</f>
        <v>148</v>
      </c>
      <c r="AI29">
        <v>240</v>
      </c>
      <c r="AJ29">
        <v>240</v>
      </c>
      <c r="AK29">
        <v>240</v>
      </c>
      <c r="AU29">
        <v>13</v>
      </c>
      <c r="AV29">
        <v>14</v>
      </c>
      <c r="AW29">
        <v>13</v>
      </c>
      <c r="AX29">
        <v>13</v>
      </c>
      <c r="AY29">
        <v>14</v>
      </c>
      <c r="AZ29">
        <v>13</v>
      </c>
      <c r="BA29" s="8">
        <v>13</v>
      </c>
      <c r="BB29" s="8">
        <v>13</v>
      </c>
      <c r="BC29" s="8">
        <v>13</v>
      </c>
      <c r="BE29">
        <v>230</v>
      </c>
      <c r="BF29">
        <v>230</v>
      </c>
      <c r="BG29">
        <v>230</v>
      </c>
      <c r="BH29">
        <v>230</v>
      </c>
    </row>
    <row r="30" spans="6:75" x14ac:dyDescent="0.25">
      <c r="AU30">
        <f>SUM(AU25:AU29)</f>
        <v>69</v>
      </c>
      <c r="AV30">
        <f t="shared" ref="AV30:BD30" si="23">SUM(AV25:AV29)</f>
        <v>72</v>
      </c>
      <c r="AW30">
        <f t="shared" si="23"/>
        <v>66</v>
      </c>
      <c r="AX30">
        <f t="shared" si="23"/>
        <v>70</v>
      </c>
      <c r="AY30">
        <f t="shared" si="23"/>
        <v>70</v>
      </c>
      <c r="AZ30">
        <f t="shared" si="23"/>
        <v>70</v>
      </c>
      <c r="BA30">
        <f t="shared" si="23"/>
        <v>68</v>
      </c>
      <c r="BB30">
        <f t="shared" si="23"/>
        <v>67</v>
      </c>
      <c r="BC30">
        <f t="shared" si="23"/>
        <v>65</v>
      </c>
      <c r="BD30">
        <f t="shared" si="23"/>
        <v>0</v>
      </c>
      <c r="BE30">
        <f>BE28/BE29*100</f>
        <v>68.913043478260875</v>
      </c>
      <c r="BF30">
        <f t="shared" ref="BF30:BH30" si="24">BF28/BF29*100</f>
        <v>61.521739130434781</v>
      </c>
      <c r="BG30">
        <f t="shared" si="24"/>
        <v>64.782608695652172</v>
      </c>
      <c r="BH30">
        <f t="shared" si="24"/>
        <v>0</v>
      </c>
    </row>
    <row r="31" spans="6:75" x14ac:dyDescent="0.25">
      <c r="O31">
        <v>13</v>
      </c>
      <c r="P31">
        <v>14</v>
      </c>
      <c r="Q31">
        <v>14</v>
      </c>
      <c r="R31">
        <v>14</v>
      </c>
      <c r="S31">
        <v>14</v>
      </c>
      <c r="W31">
        <f>W28/W29*100</f>
        <v>60.769230769230766</v>
      </c>
      <c r="X31">
        <f t="shared" ref="X31:AD31" si="25">X28/X29*100</f>
        <v>62.884615384615387</v>
      </c>
      <c r="Y31">
        <f t="shared" si="25"/>
        <v>62.884615384615387</v>
      </c>
      <c r="Z31">
        <f t="shared" si="25"/>
        <v>65.384615384615387</v>
      </c>
      <c r="AA31">
        <f t="shared" si="25"/>
        <v>67.5</v>
      </c>
      <c r="AB31">
        <f t="shared" si="25"/>
        <v>67.884615384615387</v>
      </c>
      <c r="AC31">
        <f t="shared" si="25"/>
        <v>63.269230769230766</v>
      </c>
      <c r="AD31">
        <f t="shared" si="25"/>
        <v>70.769230769230774</v>
      </c>
      <c r="AE31">
        <f t="shared" ref="AE31" si="26">AE28/AE29*100</f>
        <v>0</v>
      </c>
      <c r="AF31">
        <f t="shared" ref="AF31" si="27">AF28/AF29*100</f>
        <v>0</v>
      </c>
      <c r="AG31">
        <f t="shared" ref="AG31" si="28">AG28/AG29*100</f>
        <v>0</v>
      </c>
      <c r="AH31">
        <v>230</v>
      </c>
      <c r="AI31">
        <f>AI28/AI29*100</f>
        <v>67.5</v>
      </c>
      <c r="AJ31">
        <f t="shared" ref="AJ31:AK31" si="29">AJ28/AJ29*100</f>
        <v>62.291666666666664</v>
      </c>
      <c r="AK31">
        <f t="shared" si="29"/>
        <v>68.333333333333329</v>
      </c>
      <c r="AU31">
        <f>SUM(AU2:AU29)</f>
        <v>196</v>
      </c>
      <c r="AV31">
        <f t="shared" ref="AV31:BD31" si="30">SUM(AV2:AV29)</f>
        <v>210</v>
      </c>
      <c r="AW31">
        <f t="shared" si="30"/>
        <v>191.5</v>
      </c>
      <c r="AX31">
        <f t="shared" si="30"/>
        <v>205</v>
      </c>
      <c r="AY31">
        <f t="shared" si="30"/>
        <v>201</v>
      </c>
      <c r="AZ31">
        <f t="shared" si="30"/>
        <v>195.5</v>
      </c>
      <c r="BA31">
        <f t="shared" si="30"/>
        <v>201.5</v>
      </c>
      <c r="BB31">
        <f t="shared" si="30"/>
        <v>196.5</v>
      </c>
      <c r="BC31">
        <f t="shared" si="30"/>
        <v>174.5</v>
      </c>
      <c r="BD31">
        <f t="shared" si="30"/>
        <v>0</v>
      </c>
    </row>
    <row r="32" spans="6:75" x14ac:dyDescent="0.25">
      <c r="O32">
        <f>SUM(O2:O31)</f>
        <v>191.5</v>
      </c>
      <c r="P32">
        <f t="shared" ref="P32:V32" si="31">SUM(P2:P31)</f>
        <v>200.5</v>
      </c>
      <c r="Q32">
        <f t="shared" si="31"/>
        <v>196.6</v>
      </c>
      <c r="R32">
        <f t="shared" si="31"/>
        <v>191</v>
      </c>
      <c r="S32">
        <f t="shared" si="31"/>
        <v>202.5</v>
      </c>
      <c r="T32">
        <f t="shared" si="31"/>
        <v>0</v>
      </c>
      <c r="U32">
        <f t="shared" si="31"/>
        <v>0</v>
      </c>
      <c r="V32">
        <f t="shared" si="31"/>
        <v>0</v>
      </c>
      <c r="AH32">
        <f>AH29/AH31*100</f>
        <v>64.347826086956516</v>
      </c>
      <c r="AU32">
        <v>290</v>
      </c>
      <c r="AV32">
        <v>290</v>
      </c>
      <c r="AW32">
        <v>290</v>
      </c>
      <c r="AX32">
        <v>290</v>
      </c>
      <c r="AY32">
        <v>290</v>
      </c>
      <c r="AZ32">
        <v>290</v>
      </c>
      <c r="BA32">
        <v>290</v>
      </c>
      <c r="BB32">
        <v>290</v>
      </c>
      <c r="BC32">
        <v>290</v>
      </c>
      <c r="BD32">
        <v>290</v>
      </c>
    </row>
    <row r="33" spans="15:56" x14ac:dyDescent="0.25">
      <c r="O33">
        <v>290</v>
      </c>
      <c r="P33">
        <v>290</v>
      </c>
      <c r="Q33">
        <v>290</v>
      </c>
      <c r="R33">
        <v>290</v>
      </c>
      <c r="S33">
        <v>290</v>
      </c>
      <c r="T33">
        <v>290</v>
      </c>
      <c r="U33">
        <v>290</v>
      </c>
      <c r="V33">
        <v>290</v>
      </c>
      <c r="AU33">
        <f>AU31/AU32*100</f>
        <v>67.58620689655173</v>
      </c>
      <c r="AV33">
        <f t="shared" ref="AV33:BD33" si="32">AV31/AV32*100</f>
        <v>72.41379310344827</v>
      </c>
      <c r="AW33">
        <f t="shared" si="32"/>
        <v>66.034482758620697</v>
      </c>
      <c r="AX33">
        <f t="shared" si="32"/>
        <v>70.689655172413794</v>
      </c>
      <c r="AY33">
        <f t="shared" si="32"/>
        <v>69.310344827586206</v>
      </c>
      <c r="AZ33">
        <f t="shared" si="32"/>
        <v>67.41379310344827</v>
      </c>
      <c r="BA33">
        <f t="shared" si="32"/>
        <v>69.482758620689651</v>
      </c>
      <c r="BB33">
        <f t="shared" si="32"/>
        <v>67.758620689655174</v>
      </c>
      <c r="BC33">
        <f t="shared" si="32"/>
        <v>60.172413793103452</v>
      </c>
      <c r="BD33">
        <f t="shared" si="32"/>
        <v>0</v>
      </c>
    </row>
    <row r="34" spans="15:56" x14ac:dyDescent="0.25">
      <c r="O34">
        <f>O32/O33*100</f>
        <v>66.034482758620697</v>
      </c>
      <c r="P34">
        <f t="shared" ref="P34:V34" si="33">P32/P33*100</f>
        <v>69.137931034482762</v>
      </c>
      <c r="Q34">
        <f t="shared" si="33"/>
        <v>67.793103448275858</v>
      </c>
      <c r="R34">
        <f t="shared" si="33"/>
        <v>65.862068965517238</v>
      </c>
      <c r="S34">
        <f t="shared" si="33"/>
        <v>69.827586206896555</v>
      </c>
      <c r="T34">
        <f t="shared" si="33"/>
        <v>0</v>
      </c>
      <c r="U34">
        <f t="shared" si="33"/>
        <v>0</v>
      </c>
      <c r="V34">
        <f t="shared" si="33"/>
        <v>0</v>
      </c>
      <c r="BC3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31st Aug incl Quest Cl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2019-08-31T08:13:36Z</cp:lastPrinted>
  <dcterms:created xsi:type="dcterms:W3CDTF">2019-08-30T10:22:03Z</dcterms:created>
  <dcterms:modified xsi:type="dcterms:W3CDTF">2019-09-01T15:00:47Z</dcterms:modified>
</cp:coreProperties>
</file>