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9285"/>
  </bookViews>
  <sheets>
    <sheet name="Affiliated Dressage 29th July_C" sheetId="1" r:id="rId1"/>
    <sheet name="Sheet1" sheetId="2" r:id="rId2"/>
  </sheets>
  <calcPr calcId="145621"/>
</workbook>
</file>

<file path=xl/calcChain.xml><?xml version="1.0" encoding="utf-8"?>
<calcChain xmlns="http://schemas.openxmlformats.org/spreadsheetml/2006/main">
  <c r="AB34" i="2" l="1"/>
  <c r="Z33" i="2"/>
  <c r="Y34" i="2" l="1"/>
  <c r="Y37" i="2"/>
  <c r="X26" i="2"/>
  <c r="X29" i="2"/>
  <c r="W32" i="2"/>
  <c r="W36" i="2"/>
  <c r="W33" i="2"/>
  <c r="V33" i="2"/>
  <c r="U33" i="2"/>
  <c r="V37" i="2"/>
  <c r="U37" i="2"/>
  <c r="U35" i="2"/>
  <c r="S23" i="2" l="1"/>
  <c r="S24" i="2"/>
  <c r="S27" i="2" s="1"/>
  <c r="Q23" i="2"/>
  <c r="R23" i="2"/>
  <c r="P23" i="2"/>
  <c r="Q24" i="2"/>
  <c r="Q27" i="2" s="1"/>
  <c r="R24" i="2"/>
  <c r="R27" i="2" s="1"/>
  <c r="P27" i="2"/>
  <c r="P24" i="2"/>
  <c r="H24" i="1"/>
  <c r="H26" i="1"/>
  <c r="H23" i="1"/>
  <c r="H25" i="1"/>
  <c r="L24" i="2"/>
  <c r="M24" i="2"/>
  <c r="N24" i="2"/>
  <c r="O24" i="2"/>
  <c r="K24" i="2"/>
  <c r="L25" i="2"/>
  <c r="L28" i="2" s="1"/>
  <c r="M25" i="2"/>
  <c r="M28" i="2" s="1"/>
  <c r="N25" i="2"/>
  <c r="N28" i="2" s="1"/>
  <c r="O25" i="2"/>
  <c r="O28" i="2"/>
  <c r="K28" i="2"/>
  <c r="K25" i="2"/>
  <c r="H17" i="1"/>
  <c r="H18" i="1"/>
  <c r="H20" i="1"/>
  <c r="H19" i="1"/>
  <c r="G22" i="2"/>
  <c r="H22" i="2"/>
  <c r="I22" i="2"/>
  <c r="J22" i="2"/>
  <c r="G25" i="2"/>
  <c r="G28" i="2" s="1"/>
  <c r="H25" i="2"/>
  <c r="H28" i="2" s="1"/>
  <c r="I25" i="2"/>
  <c r="I28" i="2" s="1"/>
  <c r="J25" i="2"/>
  <c r="J28" i="2" s="1"/>
  <c r="H3" i="1" l="1"/>
  <c r="H10" i="1"/>
  <c r="H13" i="1"/>
  <c r="H12" i="1"/>
  <c r="H8" i="1"/>
  <c r="H14" i="1"/>
  <c r="H9" i="1"/>
  <c r="H11" i="1"/>
  <c r="H4" i="1"/>
  <c r="B22" i="2"/>
  <c r="C22" i="2"/>
  <c r="D22" i="2"/>
  <c r="E22" i="2"/>
  <c r="F22" i="2"/>
  <c r="A22" i="2"/>
  <c r="B25" i="2"/>
  <c r="B28" i="2" s="1"/>
  <c r="C25" i="2"/>
  <c r="C28" i="2" s="1"/>
  <c r="D25" i="2"/>
  <c r="D28" i="2" s="1"/>
  <c r="E25" i="2"/>
  <c r="E28" i="2" s="1"/>
  <c r="F25" i="2"/>
  <c r="F28" i="2" s="1"/>
  <c r="A28" i="2"/>
  <c r="A25" i="2"/>
</calcChain>
</file>

<file path=xl/sharedStrings.xml><?xml version="1.0" encoding="utf-8"?>
<sst xmlns="http://schemas.openxmlformats.org/spreadsheetml/2006/main" count="82" uniqueCount="38">
  <si>
    <t>Mrs Emily Bloor</t>
  </si>
  <si>
    <t>Onyx</t>
  </si>
  <si>
    <t xml:space="preserve">Miss Lucy Robinson </t>
  </si>
  <si>
    <t xml:space="preserve">PLS Halo Amber </t>
  </si>
  <si>
    <t>Miss Sally Baker</t>
  </si>
  <si>
    <t>Firisja</t>
  </si>
  <si>
    <t xml:space="preserve">  </t>
  </si>
  <si>
    <t>Miss Lexie Brennan</t>
  </si>
  <si>
    <t>Clontumpher Dream</t>
  </si>
  <si>
    <t xml:space="preserve">Miss Sally Ann  Turkington </t>
  </si>
  <si>
    <t>Mercaston red tango</t>
  </si>
  <si>
    <t>Miss Rachael Billington</t>
  </si>
  <si>
    <t>Famau Chwyldro</t>
  </si>
  <si>
    <t>Miss Lucy Robinson</t>
  </si>
  <si>
    <t>Carnsdale Quick Decision</t>
  </si>
  <si>
    <t>Stenigots Red D'Ablo</t>
  </si>
  <si>
    <t>Mrs Elice Woolley</t>
  </si>
  <si>
    <t>Jimmy Mack</t>
  </si>
  <si>
    <t>Miss Georgina Rockingham</t>
  </si>
  <si>
    <t>Olaris Beech</t>
  </si>
  <si>
    <t xml:space="preserve">Szanel </t>
  </si>
  <si>
    <t>Mrs Amanda Davies</t>
  </si>
  <si>
    <t>Red Etosha</t>
  </si>
  <si>
    <t>Mrs Jennifer  Green</t>
  </si>
  <si>
    <t>Dark Night Pegasus</t>
  </si>
  <si>
    <t>Cosmic charm</t>
  </si>
  <si>
    <t>S</t>
  </si>
  <si>
    <t>G</t>
  </si>
  <si>
    <t>P13Q</t>
  </si>
  <si>
    <t>P14Q</t>
  </si>
  <si>
    <t>N24</t>
  </si>
  <si>
    <t>N30Q</t>
  </si>
  <si>
    <t>E53Q</t>
  </si>
  <si>
    <t>M73Q</t>
  </si>
  <si>
    <t>M61</t>
  </si>
  <si>
    <t>AM92Q</t>
  </si>
  <si>
    <t>PLS Halo Amber</t>
  </si>
  <si>
    <t>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</si>
</sst>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18" fontId="0" fillId="0" borderId="0" xfId="0" applyNumberFormat="1"/>
    <xf numFmtId="0" fontId="0" fillId="0" borderId="10" xfId="0" applyBorder="1"/>
    <xf numFmtId="0" fontId="0" fillId="33" borderId="10" xfId="0" applyFill="1" applyBorder="1"/>
    <xf numFmtId="0" fontId="14" fillId="0" borderId="11" xfId="0" applyFont="1" applyBorder="1"/>
    <xf numFmtId="18" fontId="0" fillId="0" borderId="11" xfId="0" applyNumberFormat="1" applyBorder="1"/>
    <xf numFmtId="18" fontId="0" fillId="33" borderId="11" xfId="0" applyNumberFormat="1" applyFill="1" applyBorder="1"/>
    <xf numFmtId="18" fontId="14" fillId="0" borderId="11" xfId="0" applyNumberFormat="1" applyFont="1" applyBorder="1"/>
    <xf numFmtId="0" fontId="0" fillId="33" borderId="11" xfId="0" applyFill="1" applyBorder="1"/>
    <xf numFmtId="0" fontId="0" fillId="33" borderId="10" xfId="0" applyNumberFormat="1" applyFill="1" applyBorder="1"/>
    <xf numFmtId="0" fontId="0" fillId="0" borderId="10" xfId="0" applyNumberFormat="1" applyBorder="1"/>
    <xf numFmtId="0" fontId="0" fillId="0" borderId="0" xfId="0" applyNumberFormat="1"/>
    <xf numFmtId="2" fontId="0" fillId="0" borderId="10" xfId="0" applyNumberFormat="1" applyBorder="1"/>
    <xf numFmtId="0" fontId="0" fillId="34" borderId="10" xfId="0" applyNumberForma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0"/>
  <sheetViews>
    <sheetView tabSelected="1" topLeftCell="A18" zoomScale="110" zoomScaleNormal="110" workbookViewId="0">
      <selection activeCell="M30" sqref="M30"/>
    </sheetView>
  </sheetViews>
  <sheetFormatPr defaultRowHeight="15" x14ac:dyDescent="0.25"/>
  <cols>
    <col min="1" max="1" width="7.42578125" bestFit="1" customWidth="1"/>
    <col min="2" max="2" width="3" bestFit="1" customWidth="1"/>
    <col min="3" max="3" width="23.5703125" bestFit="1" customWidth="1"/>
    <col min="4" max="4" width="25" bestFit="1" customWidth="1"/>
    <col min="5" max="5" width="2.28515625" bestFit="1" customWidth="1"/>
    <col min="6" max="6" width="6" bestFit="1" customWidth="1"/>
    <col min="7" max="7" width="5" bestFit="1" customWidth="1"/>
    <col min="8" max="8" width="6" customWidth="1"/>
    <col min="9" max="9" width="2" bestFit="1" customWidth="1"/>
    <col min="10" max="10" width="2" style="11" bestFit="1" customWidth="1"/>
  </cols>
  <sheetData>
    <row r="1" spans="1:11" x14ac:dyDescent="0.25">
      <c r="A1" s="3"/>
      <c r="B1" s="3"/>
      <c r="C1" s="3"/>
      <c r="D1" s="3"/>
      <c r="E1" s="3"/>
      <c r="F1" s="3"/>
      <c r="G1" s="3"/>
      <c r="H1" s="3"/>
      <c r="I1" s="3"/>
      <c r="J1" s="9"/>
    </row>
    <row r="2" spans="1:11" x14ac:dyDescent="0.25">
      <c r="A2" s="4" t="s">
        <v>28</v>
      </c>
      <c r="B2" s="2"/>
      <c r="C2" s="2"/>
      <c r="D2" s="2"/>
      <c r="E2" s="2"/>
      <c r="F2" s="2"/>
      <c r="G2" s="2"/>
      <c r="H2" s="2"/>
      <c r="I2" s="2"/>
      <c r="J2" s="10"/>
    </row>
    <row r="3" spans="1:11" x14ac:dyDescent="0.25">
      <c r="A3" s="5"/>
      <c r="B3" s="2">
        <v>20</v>
      </c>
      <c r="C3" s="2" t="s">
        <v>5</v>
      </c>
      <c r="D3" s="2" t="s">
        <v>4</v>
      </c>
      <c r="E3" s="2" t="s">
        <v>26</v>
      </c>
      <c r="F3" s="2">
        <v>173</v>
      </c>
      <c r="G3" s="2">
        <v>66</v>
      </c>
      <c r="H3" s="2">
        <f>F3/260*100</f>
        <v>66.538461538461533</v>
      </c>
      <c r="I3" s="2">
        <v>1</v>
      </c>
      <c r="J3" s="10"/>
      <c r="K3" s="1"/>
    </row>
    <row r="4" spans="1:11" x14ac:dyDescent="0.25">
      <c r="A4" s="5"/>
      <c r="B4" s="2">
        <v>19</v>
      </c>
      <c r="C4" s="2" t="s">
        <v>1</v>
      </c>
      <c r="D4" s="2" t="s">
        <v>0</v>
      </c>
      <c r="E4" s="2" t="s">
        <v>26</v>
      </c>
      <c r="F4" s="2">
        <v>171.5</v>
      </c>
      <c r="G4" s="2">
        <v>67</v>
      </c>
      <c r="H4" s="2">
        <f>F4/260*100</f>
        <v>65.961538461538467</v>
      </c>
      <c r="I4" s="2">
        <v>2</v>
      </c>
      <c r="J4" s="10"/>
      <c r="K4" s="1"/>
    </row>
    <row r="5" spans="1:11" x14ac:dyDescent="0.25">
      <c r="A5" s="5"/>
      <c r="B5" s="2">
        <v>23</v>
      </c>
      <c r="C5" s="2" t="s">
        <v>3</v>
      </c>
      <c r="D5" s="2" t="s">
        <v>2</v>
      </c>
      <c r="E5" s="2" t="s">
        <v>26</v>
      </c>
      <c r="F5" s="2">
        <v>166.5</v>
      </c>
      <c r="G5" s="2">
        <v>66</v>
      </c>
      <c r="H5" s="2">
        <v>64.03</v>
      </c>
      <c r="I5" s="2">
        <v>3</v>
      </c>
      <c r="J5" s="10"/>
      <c r="K5" s="1"/>
    </row>
    <row r="6" spans="1:11" x14ac:dyDescent="0.25">
      <c r="A6" s="6"/>
      <c r="B6" s="3"/>
      <c r="C6" s="3"/>
      <c r="D6" s="3"/>
      <c r="E6" s="3"/>
      <c r="F6" s="3"/>
      <c r="G6" s="3"/>
      <c r="H6" s="3"/>
      <c r="I6" s="3"/>
      <c r="J6" s="9"/>
      <c r="K6" s="1"/>
    </row>
    <row r="7" spans="1:11" x14ac:dyDescent="0.25">
      <c r="A7" s="7" t="s">
        <v>29</v>
      </c>
      <c r="B7" s="2"/>
      <c r="C7" s="2"/>
      <c r="D7" s="2" t="s">
        <v>6</v>
      </c>
      <c r="E7" s="2"/>
      <c r="F7" s="2"/>
      <c r="G7" s="2"/>
      <c r="H7" s="2"/>
      <c r="I7" s="2"/>
      <c r="J7" s="10"/>
      <c r="K7" s="1"/>
    </row>
    <row r="8" spans="1:11" x14ac:dyDescent="0.25">
      <c r="A8" s="5"/>
      <c r="B8" s="2">
        <v>18</v>
      </c>
      <c r="C8" s="2" t="s">
        <v>12</v>
      </c>
      <c r="D8" s="2" t="s">
        <v>11</v>
      </c>
      <c r="E8" s="2" t="s">
        <v>37</v>
      </c>
      <c r="F8" s="2">
        <v>172.5</v>
      </c>
      <c r="G8" s="2">
        <v>68</v>
      </c>
      <c r="H8" s="2">
        <f t="shared" ref="H8:H14" si="0">F8/260*100</f>
        <v>66.34615384615384</v>
      </c>
      <c r="I8" s="10">
        <v>1</v>
      </c>
      <c r="J8" s="10"/>
      <c r="K8" s="1"/>
    </row>
    <row r="9" spans="1:11" x14ac:dyDescent="0.25">
      <c r="A9" s="5"/>
      <c r="B9" s="2">
        <v>28</v>
      </c>
      <c r="C9" s="2" t="s">
        <v>14</v>
      </c>
      <c r="D9" s="2" t="s">
        <v>13</v>
      </c>
      <c r="E9" s="2" t="s">
        <v>26</v>
      </c>
      <c r="F9" s="2">
        <v>195</v>
      </c>
      <c r="G9" s="2">
        <v>77</v>
      </c>
      <c r="H9" s="12">
        <f t="shared" si="0"/>
        <v>75</v>
      </c>
      <c r="I9" s="10">
        <v>1</v>
      </c>
      <c r="J9" s="10"/>
      <c r="K9" s="1"/>
    </row>
    <row r="10" spans="1:11" x14ac:dyDescent="0.25">
      <c r="A10" s="5"/>
      <c r="B10" s="2">
        <v>21</v>
      </c>
      <c r="C10" s="2" t="s">
        <v>8</v>
      </c>
      <c r="D10" s="2" t="s">
        <v>7</v>
      </c>
      <c r="E10" s="2" t="s">
        <v>26</v>
      </c>
      <c r="F10" s="2">
        <v>187</v>
      </c>
      <c r="G10" s="2">
        <v>73</v>
      </c>
      <c r="H10" s="2">
        <f t="shared" si="0"/>
        <v>71.92307692307692</v>
      </c>
      <c r="I10" s="10">
        <v>2</v>
      </c>
      <c r="J10" s="10"/>
      <c r="K10" s="1"/>
    </row>
    <row r="11" spans="1:11" x14ac:dyDescent="0.25">
      <c r="A11" s="5"/>
      <c r="B11" s="2">
        <v>22</v>
      </c>
      <c r="C11" s="2" t="s">
        <v>15</v>
      </c>
      <c r="D11" s="2" t="s">
        <v>7</v>
      </c>
      <c r="E11" s="2" t="s">
        <v>26</v>
      </c>
      <c r="F11" s="2">
        <v>183.5</v>
      </c>
      <c r="G11" s="2">
        <v>72</v>
      </c>
      <c r="H11" s="2">
        <f t="shared" si="0"/>
        <v>70.57692307692308</v>
      </c>
      <c r="I11" s="10">
        <v>3</v>
      </c>
      <c r="J11" s="10"/>
      <c r="K11" s="1"/>
    </row>
    <row r="12" spans="1:11" x14ac:dyDescent="0.25">
      <c r="A12" s="5"/>
      <c r="B12" s="2">
        <v>17</v>
      </c>
      <c r="C12" s="2" t="s">
        <v>10</v>
      </c>
      <c r="D12" s="2" t="s">
        <v>9</v>
      </c>
      <c r="E12" s="2" t="s">
        <v>26</v>
      </c>
      <c r="F12" s="2">
        <v>180.5</v>
      </c>
      <c r="G12" s="2">
        <v>72</v>
      </c>
      <c r="H12" s="2">
        <f t="shared" si="0"/>
        <v>69.42307692307692</v>
      </c>
      <c r="I12" s="10">
        <v>4</v>
      </c>
      <c r="J12" s="10"/>
      <c r="K12" s="1"/>
    </row>
    <row r="13" spans="1:11" x14ac:dyDescent="0.25">
      <c r="A13" s="5"/>
      <c r="B13" s="2">
        <v>19</v>
      </c>
      <c r="C13" s="2" t="s">
        <v>1</v>
      </c>
      <c r="D13" s="2" t="s">
        <v>0</v>
      </c>
      <c r="E13" s="2" t="s">
        <v>26</v>
      </c>
      <c r="F13" s="2">
        <v>169</v>
      </c>
      <c r="G13" s="2">
        <v>65</v>
      </c>
      <c r="H13" s="2">
        <f t="shared" si="0"/>
        <v>65</v>
      </c>
      <c r="I13" s="10">
        <v>5</v>
      </c>
      <c r="J13" s="10"/>
      <c r="K13" s="1"/>
    </row>
    <row r="14" spans="1:11" x14ac:dyDescent="0.25">
      <c r="A14" s="5"/>
      <c r="B14" s="2">
        <v>20</v>
      </c>
      <c r="C14" s="2" t="s">
        <v>5</v>
      </c>
      <c r="D14" s="2" t="s">
        <v>4</v>
      </c>
      <c r="E14" s="2" t="s">
        <v>26</v>
      </c>
      <c r="F14" s="2">
        <v>165.5</v>
      </c>
      <c r="G14" s="2">
        <v>66</v>
      </c>
      <c r="H14" s="2">
        <f t="shared" si="0"/>
        <v>63.653846153846146</v>
      </c>
      <c r="I14" s="10">
        <v>6</v>
      </c>
      <c r="J14" s="10"/>
      <c r="K14" s="1"/>
    </row>
    <row r="15" spans="1:11" x14ac:dyDescent="0.25">
      <c r="A15" s="6"/>
      <c r="B15" s="3"/>
      <c r="C15" s="3"/>
      <c r="D15" s="3"/>
      <c r="E15" s="3"/>
      <c r="F15" s="3"/>
      <c r="G15" s="3"/>
      <c r="H15" s="3"/>
      <c r="I15" s="9"/>
      <c r="J15" s="9"/>
      <c r="K15" s="1"/>
    </row>
    <row r="16" spans="1:11" x14ac:dyDescent="0.25">
      <c r="A16" s="7" t="s">
        <v>30</v>
      </c>
      <c r="B16" s="2"/>
      <c r="C16" s="2"/>
      <c r="D16" s="2" t="s">
        <v>6</v>
      </c>
      <c r="E16" s="2"/>
      <c r="F16" s="2"/>
      <c r="G16" s="2"/>
      <c r="H16" s="2"/>
      <c r="I16" s="13"/>
      <c r="J16" s="13"/>
      <c r="K16" s="1"/>
    </row>
    <row r="17" spans="1:11" x14ac:dyDescent="0.25">
      <c r="A17" s="5"/>
      <c r="B17" s="2">
        <v>27</v>
      </c>
      <c r="C17" s="2" t="s">
        <v>17</v>
      </c>
      <c r="D17" s="2" t="s">
        <v>16</v>
      </c>
      <c r="E17" s="2" t="s">
        <v>27</v>
      </c>
      <c r="F17" s="2">
        <v>147.5</v>
      </c>
      <c r="G17" s="2">
        <v>38.5</v>
      </c>
      <c r="H17" s="2">
        <f>F17/230*100</f>
        <v>64.130434782608688</v>
      </c>
      <c r="I17" s="10">
        <v>1</v>
      </c>
      <c r="J17" s="13"/>
      <c r="K17" s="1"/>
    </row>
    <row r="18" spans="1:11" x14ac:dyDescent="0.25">
      <c r="A18" s="5"/>
      <c r="B18" s="2">
        <v>16</v>
      </c>
      <c r="C18" s="2" t="s">
        <v>19</v>
      </c>
      <c r="D18" s="2" t="s">
        <v>18</v>
      </c>
      <c r="E18" s="2" t="s">
        <v>26</v>
      </c>
      <c r="F18" s="2">
        <v>155.5</v>
      </c>
      <c r="G18" s="2">
        <v>41</v>
      </c>
      <c r="H18" s="2">
        <f>F18/230*100</f>
        <v>67.608695652173907</v>
      </c>
      <c r="I18" s="10">
        <v>1</v>
      </c>
      <c r="J18" s="10"/>
      <c r="K18" s="1"/>
    </row>
    <row r="19" spans="1:11" x14ac:dyDescent="0.25">
      <c r="A19" s="5"/>
      <c r="B19" s="2">
        <v>17</v>
      </c>
      <c r="C19" s="2" t="s">
        <v>10</v>
      </c>
      <c r="D19" s="2" t="s">
        <v>9</v>
      </c>
      <c r="E19" s="2" t="s">
        <v>26</v>
      </c>
      <c r="F19" s="2">
        <v>154</v>
      </c>
      <c r="G19" s="2">
        <v>40.5</v>
      </c>
      <c r="H19" s="2">
        <f>F19/230*100</f>
        <v>66.956521739130437</v>
      </c>
      <c r="I19" s="10">
        <v>2</v>
      </c>
      <c r="J19" s="10"/>
      <c r="K19" s="1"/>
    </row>
    <row r="20" spans="1:11" x14ac:dyDescent="0.25">
      <c r="A20" s="5"/>
      <c r="B20" s="2">
        <v>25</v>
      </c>
      <c r="C20" s="2" t="s">
        <v>36</v>
      </c>
      <c r="D20" s="2" t="s">
        <v>13</v>
      </c>
      <c r="E20" s="2" t="s">
        <v>26</v>
      </c>
      <c r="F20" s="2">
        <v>148.5</v>
      </c>
      <c r="G20" s="2">
        <v>39.5</v>
      </c>
      <c r="H20" s="2">
        <f>F20/230*100</f>
        <v>64.565217391304358</v>
      </c>
      <c r="I20" s="10">
        <v>3</v>
      </c>
      <c r="J20" s="10"/>
      <c r="K20" s="1"/>
    </row>
    <row r="21" spans="1:11" x14ac:dyDescent="0.25">
      <c r="A21" s="6"/>
      <c r="B21" s="3"/>
      <c r="C21" s="3"/>
      <c r="D21" s="3"/>
      <c r="E21" s="3"/>
      <c r="F21" s="3"/>
      <c r="G21" s="3"/>
      <c r="H21" s="3"/>
      <c r="I21" s="9"/>
      <c r="J21" s="9"/>
      <c r="K21" s="1"/>
    </row>
    <row r="22" spans="1:11" x14ac:dyDescent="0.25">
      <c r="A22" s="7" t="s">
        <v>31</v>
      </c>
      <c r="B22" s="2"/>
      <c r="C22" s="2"/>
      <c r="D22" s="2"/>
      <c r="E22" s="2"/>
      <c r="F22" s="2"/>
      <c r="G22" s="2"/>
      <c r="H22" s="2"/>
      <c r="I22" s="2"/>
      <c r="J22" s="10"/>
      <c r="K22" s="1"/>
    </row>
    <row r="23" spans="1:11" x14ac:dyDescent="0.25">
      <c r="A23" s="5"/>
      <c r="B23" s="2">
        <v>21</v>
      </c>
      <c r="C23" s="2" t="s">
        <v>8</v>
      </c>
      <c r="D23" s="2" t="s">
        <v>7</v>
      </c>
      <c r="E23" s="2" t="s">
        <v>26</v>
      </c>
      <c r="F23" s="2">
        <v>178.5</v>
      </c>
      <c r="G23" s="2">
        <v>56</v>
      </c>
      <c r="H23" s="2">
        <f>F23/260*100</f>
        <v>68.65384615384616</v>
      </c>
      <c r="I23" s="2">
        <v>1</v>
      </c>
      <c r="J23" s="10"/>
      <c r="K23" s="1"/>
    </row>
    <row r="24" spans="1:11" x14ac:dyDescent="0.25">
      <c r="A24" s="5"/>
      <c r="B24" s="2">
        <v>16</v>
      </c>
      <c r="C24" s="2" t="s">
        <v>19</v>
      </c>
      <c r="D24" s="2" t="s">
        <v>18</v>
      </c>
      <c r="E24" s="2" t="s">
        <v>26</v>
      </c>
      <c r="F24" s="2">
        <v>173.5</v>
      </c>
      <c r="G24" s="2">
        <v>55</v>
      </c>
      <c r="H24" s="2">
        <f>F24/260*100</f>
        <v>66.730769230769226</v>
      </c>
      <c r="I24" s="2">
        <v>2</v>
      </c>
      <c r="J24" s="10"/>
      <c r="K24" s="1"/>
    </row>
    <row r="25" spans="1:11" x14ac:dyDescent="0.25">
      <c r="A25" s="5"/>
      <c r="B25" s="2">
        <v>22</v>
      </c>
      <c r="C25" s="2" t="s">
        <v>15</v>
      </c>
      <c r="D25" s="2" t="s">
        <v>7</v>
      </c>
      <c r="E25" s="2" t="s">
        <v>26</v>
      </c>
      <c r="F25" s="2">
        <v>173</v>
      </c>
      <c r="G25" s="2">
        <v>54</v>
      </c>
      <c r="H25" s="2">
        <f>F25/260*100</f>
        <v>66.538461538461533</v>
      </c>
      <c r="I25" s="2">
        <v>3</v>
      </c>
      <c r="J25" s="10"/>
      <c r="K25" s="1"/>
    </row>
    <row r="26" spans="1:11" x14ac:dyDescent="0.25">
      <c r="A26" s="5"/>
      <c r="B26" s="2">
        <v>27</v>
      </c>
      <c r="C26" s="2" t="s">
        <v>17</v>
      </c>
      <c r="D26" s="2" t="s">
        <v>16</v>
      </c>
      <c r="E26" s="2" t="s">
        <v>27</v>
      </c>
      <c r="F26" s="2">
        <v>164.5</v>
      </c>
      <c r="G26" s="2">
        <v>52</v>
      </c>
      <c r="H26" s="2">
        <f>F26/260*100</f>
        <v>63.269230769230766</v>
      </c>
      <c r="I26" s="2">
        <v>1</v>
      </c>
      <c r="J26" s="10"/>
      <c r="K26" s="1"/>
    </row>
    <row r="27" spans="1:11" x14ac:dyDescent="0.25">
      <c r="A27" s="6"/>
      <c r="B27" s="3"/>
      <c r="C27" s="3"/>
      <c r="D27" s="3" t="s">
        <v>6</v>
      </c>
      <c r="E27" s="3"/>
      <c r="F27" s="3"/>
      <c r="G27" s="3"/>
      <c r="H27" s="3"/>
      <c r="I27" s="3"/>
      <c r="J27" s="9"/>
      <c r="K27" s="1"/>
    </row>
    <row r="28" spans="1:11" x14ac:dyDescent="0.25">
      <c r="A28" s="7" t="s">
        <v>32</v>
      </c>
      <c r="B28" s="2"/>
      <c r="C28" s="2"/>
      <c r="D28" s="2" t="s">
        <v>6</v>
      </c>
      <c r="E28" s="2"/>
      <c r="F28" s="2"/>
      <c r="G28" s="2"/>
      <c r="H28" s="2"/>
      <c r="I28" s="2"/>
      <c r="J28" s="10"/>
      <c r="K28" s="1"/>
    </row>
    <row r="29" spans="1:11" x14ac:dyDescent="0.25">
      <c r="A29" s="5"/>
      <c r="B29" s="2">
        <v>24</v>
      </c>
      <c r="C29" s="2" t="s">
        <v>20</v>
      </c>
      <c r="D29" s="2" t="s">
        <v>2</v>
      </c>
      <c r="E29" s="2" t="s">
        <v>26</v>
      </c>
      <c r="F29" s="2">
        <v>222.5</v>
      </c>
      <c r="G29" s="2">
        <v>53</v>
      </c>
      <c r="H29" s="2">
        <v>65.41</v>
      </c>
      <c r="I29" s="2">
        <v>1</v>
      </c>
      <c r="J29" s="10"/>
      <c r="K29" s="1"/>
    </row>
    <row r="30" spans="1:11" x14ac:dyDescent="0.25">
      <c r="A30" s="5"/>
      <c r="B30" s="2">
        <v>14</v>
      </c>
      <c r="C30" s="2" t="s">
        <v>22</v>
      </c>
      <c r="D30" s="2" t="s">
        <v>21</v>
      </c>
      <c r="E30" s="2" t="s">
        <v>26</v>
      </c>
      <c r="F30" s="2">
        <v>205</v>
      </c>
      <c r="G30" s="2">
        <v>55</v>
      </c>
      <c r="H30" s="2">
        <v>60.29</v>
      </c>
      <c r="I30" s="2">
        <v>2</v>
      </c>
      <c r="J30" s="10"/>
      <c r="K30" s="1"/>
    </row>
    <row r="31" spans="1:11" x14ac:dyDescent="0.25">
      <c r="A31" s="6"/>
      <c r="B31" s="3"/>
      <c r="C31" s="3"/>
      <c r="D31" s="3"/>
      <c r="E31" s="3"/>
      <c r="F31" s="3"/>
      <c r="G31" s="3"/>
      <c r="H31" s="3"/>
      <c r="I31" s="3"/>
      <c r="J31" s="9"/>
      <c r="K31" s="1"/>
    </row>
    <row r="32" spans="1:11" x14ac:dyDescent="0.25">
      <c r="A32" s="7" t="s">
        <v>33</v>
      </c>
      <c r="B32" s="2"/>
      <c r="C32" s="2"/>
      <c r="D32" s="2"/>
      <c r="E32" s="2"/>
      <c r="F32" s="2"/>
      <c r="G32" s="2"/>
      <c r="H32" s="2"/>
      <c r="I32" s="2"/>
      <c r="J32" s="10"/>
      <c r="K32" s="1"/>
    </row>
    <row r="33" spans="1:11" x14ac:dyDescent="0.25">
      <c r="A33" s="5"/>
      <c r="B33" s="2">
        <v>15</v>
      </c>
      <c r="C33" s="2" t="s">
        <v>24</v>
      </c>
      <c r="D33" s="2" t="s">
        <v>23</v>
      </c>
      <c r="E33" s="2" t="s">
        <v>26</v>
      </c>
      <c r="F33" s="2">
        <v>230</v>
      </c>
      <c r="G33" s="2">
        <v>55</v>
      </c>
      <c r="H33" s="2">
        <v>67.64</v>
      </c>
      <c r="I33" s="2">
        <v>1</v>
      </c>
      <c r="J33" s="10"/>
      <c r="K33" s="1"/>
    </row>
    <row r="34" spans="1:11" x14ac:dyDescent="0.25">
      <c r="A34" s="6"/>
      <c r="B34" s="3"/>
      <c r="C34" s="3"/>
      <c r="D34" s="3"/>
      <c r="E34" s="3"/>
      <c r="F34" s="3"/>
      <c r="G34" s="3"/>
      <c r="H34" s="3"/>
      <c r="I34" s="3"/>
      <c r="J34" s="9"/>
      <c r="K34" s="1"/>
    </row>
    <row r="35" spans="1:11" x14ac:dyDescent="0.25">
      <c r="A35" s="7" t="s">
        <v>34</v>
      </c>
      <c r="B35" s="2"/>
      <c r="C35" s="2"/>
      <c r="D35" s="2"/>
      <c r="E35" s="2"/>
      <c r="F35" s="2"/>
      <c r="G35" s="2"/>
      <c r="H35" s="2"/>
      <c r="I35" s="2"/>
      <c r="J35" s="10"/>
      <c r="K35" s="1"/>
    </row>
    <row r="36" spans="1:11" x14ac:dyDescent="0.25">
      <c r="A36" s="5"/>
      <c r="B36" s="2">
        <v>26</v>
      </c>
      <c r="C36" s="2" t="s">
        <v>25</v>
      </c>
      <c r="D36" s="2" t="s">
        <v>13</v>
      </c>
      <c r="E36" s="2" t="s">
        <v>26</v>
      </c>
      <c r="F36" s="2">
        <v>192</v>
      </c>
      <c r="G36" s="2">
        <v>54</v>
      </c>
      <c r="H36" s="2">
        <v>66.2</v>
      </c>
      <c r="I36" s="2">
        <v>1</v>
      </c>
      <c r="J36" s="10"/>
      <c r="K36" s="1"/>
    </row>
    <row r="37" spans="1:11" x14ac:dyDescent="0.25">
      <c r="A37" s="6"/>
      <c r="B37" s="3"/>
      <c r="C37" s="3"/>
      <c r="D37" s="3"/>
      <c r="E37" s="3"/>
      <c r="F37" s="3"/>
      <c r="G37" s="3"/>
      <c r="H37" s="3"/>
      <c r="I37" s="3"/>
      <c r="J37" s="9"/>
      <c r="K37" s="1"/>
    </row>
    <row r="38" spans="1:11" x14ac:dyDescent="0.25">
      <c r="A38" s="7" t="s">
        <v>35</v>
      </c>
      <c r="B38" s="2"/>
      <c r="C38" s="2"/>
      <c r="D38" s="2" t="s">
        <v>6</v>
      </c>
      <c r="E38" s="2"/>
      <c r="F38" s="2"/>
      <c r="G38" s="2"/>
      <c r="H38" s="2"/>
      <c r="I38" s="2"/>
      <c r="J38" s="10"/>
      <c r="K38" s="1"/>
    </row>
    <row r="39" spans="1:11" x14ac:dyDescent="0.25">
      <c r="A39" s="5"/>
      <c r="B39" s="2">
        <v>15</v>
      </c>
      <c r="C39" s="2" t="s">
        <v>24</v>
      </c>
      <c r="D39" s="2" t="s">
        <v>23</v>
      </c>
      <c r="E39" s="2" t="s">
        <v>26</v>
      </c>
      <c r="F39" s="2">
        <v>244</v>
      </c>
      <c r="G39" s="2">
        <v>40.5</v>
      </c>
      <c r="H39" s="2">
        <v>65.94</v>
      </c>
      <c r="I39" s="2">
        <v>1</v>
      </c>
      <c r="J39" s="10"/>
      <c r="K39" s="1"/>
    </row>
    <row r="40" spans="1:11" x14ac:dyDescent="0.25">
      <c r="A40" s="8"/>
      <c r="B40" s="3"/>
      <c r="C40" s="3"/>
      <c r="D40" s="3"/>
      <c r="E40" s="3"/>
      <c r="F40" s="3"/>
      <c r="G40" s="3"/>
      <c r="H40" s="3"/>
      <c r="I40" s="3"/>
      <c r="J40" s="9"/>
    </row>
  </sheetData>
  <sortState ref="B8:I14">
    <sortCondition ref="E8:E14"/>
  </sortState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J21" workbookViewId="0">
      <selection activeCell="AA32" sqref="AA32"/>
    </sheetView>
  </sheetViews>
  <sheetFormatPr defaultRowHeight="15" x14ac:dyDescent="0.25"/>
  <sheetData>
    <row r="1" spans="1:26" x14ac:dyDescent="0.25">
      <c r="A1">
        <v>19</v>
      </c>
      <c r="B1">
        <v>23</v>
      </c>
      <c r="C1">
        <v>20</v>
      </c>
      <c r="D1">
        <v>21</v>
      </c>
      <c r="E1">
        <v>19</v>
      </c>
      <c r="F1">
        <v>17</v>
      </c>
      <c r="G1">
        <v>18</v>
      </c>
      <c r="H1">
        <v>20</v>
      </c>
      <c r="I1">
        <v>22</v>
      </c>
      <c r="J1">
        <v>28</v>
      </c>
      <c r="K1">
        <v>16</v>
      </c>
      <c r="L1">
        <v>25</v>
      </c>
      <c r="M1">
        <v>27</v>
      </c>
      <c r="N1">
        <v>17</v>
      </c>
      <c r="P1">
        <v>21</v>
      </c>
      <c r="Q1">
        <v>22</v>
      </c>
      <c r="R1">
        <v>16</v>
      </c>
      <c r="S1">
        <v>27</v>
      </c>
      <c r="U1">
        <v>24</v>
      </c>
      <c r="V1">
        <v>14</v>
      </c>
      <c r="W1">
        <v>15</v>
      </c>
      <c r="X1">
        <v>26</v>
      </c>
      <c r="Y1">
        <v>19</v>
      </c>
      <c r="Z1">
        <v>14</v>
      </c>
    </row>
    <row r="2" spans="1:26" x14ac:dyDescent="0.25">
      <c r="A2">
        <v>7</v>
      </c>
      <c r="B2">
        <v>6.5</v>
      </c>
      <c r="C2">
        <v>7</v>
      </c>
      <c r="D2">
        <v>8</v>
      </c>
      <c r="E2">
        <v>6.5</v>
      </c>
      <c r="F2">
        <v>7.5</v>
      </c>
      <c r="G2">
        <v>7.5</v>
      </c>
      <c r="H2">
        <v>6.5</v>
      </c>
      <c r="I2">
        <v>7.5</v>
      </c>
      <c r="J2">
        <v>7</v>
      </c>
      <c r="K2">
        <v>7</v>
      </c>
      <c r="L2">
        <v>6.5</v>
      </c>
      <c r="M2">
        <v>6.5</v>
      </c>
      <c r="N2">
        <v>7.5</v>
      </c>
      <c r="P2">
        <v>7</v>
      </c>
      <c r="Q2">
        <v>7</v>
      </c>
      <c r="R2">
        <v>7</v>
      </c>
      <c r="S2">
        <v>6.5</v>
      </c>
      <c r="U2">
        <v>6.5</v>
      </c>
      <c r="V2">
        <v>6.5</v>
      </c>
      <c r="W2">
        <v>6.5</v>
      </c>
      <c r="X2">
        <v>7</v>
      </c>
      <c r="Y2">
        <v>7</v>
      </c>
      <c r="Z2">
        <v>6.5</v>
      </c>
    </row>
    <row r="3" spans="1:26" x14ac:dyDescent="0.25">
      <c r="A3">
        <v>7</v>
      </c>
      <c r="B3">
        <v>6.5</v>
      </c>
      <c r="C3">
        <v>7</v>
      </c>
      <c r="D3">
        <v>7.5</v>
      </c>
      <c r="E3">
        <v>7</v>
      </c>
      <c r="F3">
        <v>7.5</v>
      </c>
      <c r="G3">
        <v>7</v>
      </c>
      <c r="H3">
        <v>7</v>
      </c>
      <c r="I3">
        <v>7</v>
      </c>
      <c r="J3">
        <v>7.5</v>
      </c>
      <c r="K3">
        <v>7</v>
      </c>
      <c r="L3">
        <v>7</v>
      </c>
      <c r="M3">
        <v>6.5</v>
      </c>
      <c r="N3">
        <v>5.5</v>
      </c>
      <c r="P3">
        <v>7</v>
      </c>
      <c r="Q3">
        <v>5</v>
      </c>
      <c r="R3">
        <v>7</v>
      </c>
      <c r="S3">
        <v>6.5</v>
      </c>
      <c r="U3">
        <v>6.5</v>
      </c>
      <c r="V3">
        <v>6</v>
      </c>
      <c r="W3">
        <v>7</v>
      </c>
      <c r="X3">
        <v>6</v>
      </c>
      <c r="Y3">
        <v>7</v>
      </c>
      <c r="Z3">
        <v>6</v>
      </c>
    </row>
    <row r="4" spans="1:26" x14ac:dyDescent="0.25">
      <c r="A4">
        <v>7.5</v>
      </c>
      <c r="B4">
        <v>5.5</v>
      </c>
      <c r="C4">
        <v>6.5</v>
      </c>
      <c r="D4">
        <v>7</v>
      </c>
      <c r="E4">
        <v>7</v>
      </c>
      <c r="F4">
        <v>6.5</v>
      </c>
      <c r="G4">
        <v>6.5</v>
      </c>
      <c r="H4">
        <v>7</v>
      </c>
      <c r="I4">
        <v>7</v>
      </c>
      <c r="J4">
        <v>7.5</v>
      </c>
      <c r="K4">
        <v>6.5</v>
      </c>
      <c r="L4">
        <v>7</v>
      </c>
      <c r="M4">
        <v>6.5</v>
      </c>
      <c r="N4">
        <v>6.5</v>
      </c>
      <c r="P4">
        <v>7</v>
      </c>
      <c r="Q4">
        <v>7</v>
      </c>
      <c r="R4">
        <v>6</v>
      </c>
      <c r="S4">
        <v>6</v>
      </c>
      <c r="U4">
        <v>6.5</v>
      </c>
      <c r="V4">
        <v>6.5</v>
      </c>
      <c r="W4">
        <v>6.5</v>
      </c>
      <c r="X4">
        <v>7</v>
      </c>
      <c r="Y4">
        <v>6.5</v>
      </c>
      <c r="Z4">
        <v>6.5</v>
      </c>
    </row>
    <row r="5" spans="1:26" x14ac:dyDescent="0.25">
      <c r="A5">
        <v>4</v>
      </c>
      <c r="B5">
        <v>5</v>
      </c>
      <c r="C5">
        <v>6.5</v>
      </c>
      <c r="D5">
        <v>7</v>
      </c>
      <c r="E5">
        <v>6.5</v>
      </c>
      <c r="F5">
        <v>7</v>
      </c>
      <c r="G5">
        <v>7</v>
      </c>
      <c r="H5">
        <v>7</v>
      </c>
      <c r="I5">
        <v>7</v>
      </c>
      <c r="J5">
        <v>8</v>
      </c>
      <c r="K5">
        <v>6</v>
      </c>
      <c r="L5">
        <v>6</v>
      </c>
      <c r="M5">
        <v>6</v>
      </c>
      <c r="N5">
        <v>7</v>
      </c>
      <c r="P5">
        <v>6.5</v>
      </c>
      <c r="Q5">
        <v>6.5</v>
      </c>
      <c r="R5">
        <v>4</v>
      </c>
      <c r="S5">
        <v>6.5</v>
      </c>
      <c r="U5">
        <v>7</v>
      </c>
      <c r="V5">
        <v>6</v>
      </c>
      <c r="W5">
        <v>6.5</v>
      </c>
      <c r="X5">
        <v>6.5</v>
      </c>
      <c r="Y5">
        <v>14</v>
      </c>
      <c r="Z5">
        <v>6</v>
      </c>
    </row>
    <row r="6" spans="1:26" x14ac:dyDescent="0.25">
      <c r="A6">
        <v>6.5</v>
      </c>
      <c r="B6">
        <v>6.5</v>
      </c>
      <c r="C6">
        <v>6.5</v>
      </c>
      <c r="D6">
        <v>7</v>
      </c>
      <c r="E6">
        <v>6.5</v>
      </c>
      <c r="F6">
        <v>4</v>
      </c>
      <c r="G6">
        <v>7</v>
      </c>
      <c r="H6">
        <v>6.5</v>
      </c>
      <c r="I6">
        <v>7.5</v>
      </c>
      <c r="J6">
        <v>8</v>
      </c>
      <c r="K6">
        <v>6.5</v>
      </c>
      <c r="L6">
        <v>6.5</v>
      </c>
      <c r="M6">
        <v>6.5</v>
      </c>
      <c r="N6">
        <v>6</v>
      </c>
      <c r="P6">
        <v>6.5</v>
      </c>
      <c r="Q6">
        <v>6.5</v>
      </c>
      <c r="R6">
        <v>6</v>
      </c>
      <c r="S6">
        <v>6.5</v>
      </c>
      <c r="U6">
        <v>7</v>
      </c>
      <c r="V6">
        <v>6</v>
      </c>
      <c r="W6">
        <v>6.5</v>
      </c>
      <c r="X6">
        <v>7</v>
      </c>
      <c r="Y6">
        <v>6.5</v>
      </c>
      <c r="Z6">
        <v>6</v>
      </c>
    </row>
    <row r="7" spans="1:26" x14ac:dyDescent="0.25">
      <c r="A7">
        <v>7</v>
      </c>
      <c r="B7">
        <v>6.5</v>
      </c>
      <c r="C7">
        <v>7</v>
      </c>
      <c r="D7">
        <v>7.5</v>
      </c>
      <c r="E7">
        <v>6</v>
      </c>
      <c r="F7">
        <v>6.5</v>
      </c>
      <c r="G7">
        <v>4</v>
      </c>
      <c r="H7">
        <v>5.5</v>
      </c>
      <c r="I7">
        <v>7</v>
      </c>
      <c r="J7">
        <v>6.5</v>
      </c>
      <c r="K7">
        <v>7</v>
      </c>
      <c r="L7">
        <v>7</v>
      </c>
      <c r="M7">
        <v>6</v>
      </c>
      <c r="N7">
        <v>6.5</v>
      </c>
      <c r="P7">
        <v>6</v>
      </c>
      <c r="Q7">
        <v>6.5</v>
      </c>
      <c r="R7">
        <v>7.5</v>
      </c>
      <c r="S7">
        <v>6.5</v>
      </c>
      <c r="U7">
        <v>6</v>
      </c>
      <c r="V7">
        <v>6.5</v>
      </c>
      <c r="W7">
        <v>7.5</v>
      </c>
      <c r="X7">
        <v>7</v>
      </c>
      <c r="Y7">
        <v>7</v>
      </c>
      <c r="Z7">
        <v>6.5</v>
      </c>
    </row>
    <row r="8" spans="1:26" x14ac:dyDescent="0.25">
      <c r="A8">
        <v>8</v>
      </c>
      <c r="B8">
        <v>7</v>
      </c>
      <c r="C8">
        <v>6.5</v>
      </c>
      <c r="D8">
        <v>7</v>
      </c>
      <c r="E8">
        <v>6</v>
      </c>
      <c r="F8">
        <v>7</v>
      </c>
      <c r="G8">
        <v>6</v>
      </c>
      <c r="H8">
        <v>6</v>
      </c>
      <c r="I8">
        <v>6.5</v>
      </c>
      <c r="J8">
        <v>7.5</v>
      </c>
      <c r="K8">
        <v>6.5</v>
      </c>
      <c r="L8">
        <v>7</v>
      </c>
      <c r="M8">
        <v>6.5</v>
      </c>
      <c r="N8">
        <v>6.5</v>
      </c>
      <c r="P8">
        <v>6.5</v>
      </c>
      <c r="Q8">
        <v>7</v>
      </c>
      <c r="R8">
        <v>6.5</v>
      </c>
      <c r="S8">
        <v>6</v>
      </c>
      <c r="U8">
        <v>6.5</v>
      </c>
      <c r="V8">
        <v>6</v>
      </c>
      <c r="W8">
        <v>7</v>
      </c>
      <c r="X8">
        <v>7.5</v>
      </c>
      <c r="Y8">
        <v>6.5</v>
      </c>
      <c r="Z8">
        <v>6</v>
      </c>
    </row>
    <row r="9" spans="1:26" x14ac:dyDescent="0.25">
      <c r="A9">
        <v>6.5</v>
      </c>
      <c r="B9">
        <v>7</v>
      </c>
      <c r="C9">
        <v>6.5</v>
      </c>
      <c r="D9">
        <v>7</v>
      </c>
      <c r="E9">
        <v>7</v>
      </c>
      <c r="F9">
        <v>7</v>
      </c>
      <c r="G9">
        <v>6</v>
      </c>
      <c r="H9">
        <v>4</v>
      </c>
      <c r="I9">
        <v>7</v>
      </c>
      <c r="J9">
        <v>7.5</v>
      </c>
      <c r="K9">
        <v>6.5</v>
      </c>
      <c r="L9">
        <v>6.5</v>
      </c>
      <c r="M9">
        <v>6.5</v>
      </c>
      <c r="N9">
        <v>6.5</v>
      </c>
      <c r="P9">
        <v>12</v>
      </c>
      <c r="Q9">
        <v>13</v>
      </c>
      <c r="R9">
        <v>14</v>
      </c>
      <c r="S9">
        <v>13</v>
      </c>
      <c r="U9">
        <v>6.5</v>
      </c>
      <c r="V9">
        <v>6.5</v>
      </c>
      <c r="W9">
        <v>6.5</v>
      </c>
      <c r="X9">
        <v>7</v>
      </c>
      <c r="Y9">
        <v>14</v>
      </c>
      <c r="Z9">
        <v>6.5</v>
      </c>
    </row>
    <row r="10" spans="1:26" x14ac:dyDescent="0.25">
      <c r="A10">
        <v>12</v>
      </c>
      <c r="B10">
        <v>13</v>
      </c>
      <c r="C10">
        <v>14</v>
      </c>
      <c r="D10">
        <v>6.5</v>
      </c>
      <c r="E10">
        <v>6.5</v>
      </c>
      <c r="F10">
        <v>6.5</v>
      </c>
      <c r="G10">
        <v>6.5</v>
      </c>
      <c r="H10">
        <v>6</v>
      </c>
      <c r="I10">
        <v>7</v>
      </c>
      <c r="J10">
        <v>7.5</v>
      </c>
      <c r="K10">
        <v>6.5</v>
      </c>
      <c r="L10">
        <v>6.5</v>
      </c>
      <c r="M10">
        <v>6.5</v>
      </c>
      <c r="N10">
        <v>6.5</v>
      </c>
      <c r="P10">
        <v>6.5</v>
      </c>
      <c r="Q10">
        <v>7</v>
      </c>
      <c r="R10">
        <v>7</v>
      </c>
      <c r="S10">
        <v>6.5</v>
      </c>
      <c r="U10">
        <v>6</v>
      </c>
      <c r="V10">
        <v>4</v>
      </c>
      <c r="W10">
        <v>6</v>
      </c>
      <c r="X10">
        <v>6.5</v>
      </c>
      <c r="Y10">
        <v>6.5</v>
      </c>
      <c r="Z10">
        <v>4</v>
      </c>
    </row>
    <row r="11" spans="1:26" x14ac:dyDescent="0.25">
      <c r="A11">
        <v>6</v>
      </c>
      <c r="B11">
        <v>7</v>
      </c>
      <c r="C11">
        <v>7</v>
      </c>
      <c r="D11">
        <v>13</v>
      </c>
      <c r="E11">
        <v>13</v>
      </c>
      <c r="F11">
        <v>14</v>
      </c>
      <c r="G11">
        <v>13</v>
      </c>
      <c r="H11">
        <v>13</v>
      </c>
      <c r="I11">
        <v>13</v>
      </c>
      <c r="J11">
        <v>13</v>
      </c>
      <c r="K11">
        <v>7</v>
      </c>
      <c r="L11">
        <v>6.5</v>
      </c>
      <c r="M11">
        <v>6</v>
      </c>
      <c r="N11">
        <v>6.5</v>
      </c>
      <c r="P11">
        <v>7.5</v>
      </c>
      <c r="Q11">
        <v>7.5</v>
      </c>
      <c r="R11">
        <v>7</v>
      </c>
      <c r="S11">
        <v>6</v>
      </c>
      <c r="U11">
        <v>6.5</v>
      </c>
      <c r="V11">
        <v>6.5</v>
      </c>
      <c r="W11">
        <v>15</v>
      </c>
      <c r="X11">
        <v>6.5</v>
      </c>
      <c r="Y11">
        <v>7</v>
      </c>
      <c r="Z11">
        <v>6.5</v>
      </c>
    </row>
    <row r="12" spans="1:26" x14ac:dyDescent="0.25">
      <c r="A12">
        <v>6</v>
      </c>
      <c r="B12">
        <v>7</v>
      </c>
      <c r="C12">
        <v>6</v>
      </c>
      <c r="D12">
        <v>7</v>
      </c>
      <c r="E12">
        <v>6.5</v>
      </c>
      <c r="F12">
        <v>7.5</v>
      </c>
      <c r="G12">
        <v>7</v>
      </c>
      <c r="H12">
        <v>6</v>
      </c>
      <c r="I12">
        <v>7</v>
      </c>
      <c r="J12">
        <v>8</v>
      </c>
      <c r="K12">
        <v>7</v>
      </c>
      <c r="L12">
        <v>6.5</v>
      </c>
      <c r="M12">
        <v>6</v>
      </c>
      <c r="N12">
        <v>7</v>
      </c>
      <c r="P12">
        <v>7</v>
      </c>
      <c r="Q12">
        <v>7</v>
      </c>
      <c r="R12">
        <v>7</v>
      </c>
      <c r="S12">
        <v>6</v>
      </c>
      <c r="U12">
        <v>6.5</v>
      </c>
      <c r="V12">
        <v>6</v>
      </c>
      <c r="W12">
        <v>7</v>
      </c>
      <c r="X12">
        <v>13</v>
      </c>
      <c r="Y12">
        <v>6.5</v>
      </c>
      <c r="Z12">
        <v>6</v>
      </c>
    </row>
    <row r="13" spans="1:26" x14ac:dyDescent="0.25">
      <c r="A13">
        <v>7</v>
      </c>
      <c r="B13">
        <v>6.5</v>
      </c>
      <c r="C13">
        <v>6.5</v>
      </c>
      <c r="D13">
        <v>7</v>
      </c>
      <c r="E13">
        <v>6</v>
      </c>
      <c r="F13">
        <v>7</v>
      </c>
      <c r="G13">
        <v>6.5</v>
      </c>
      <c r="H13">
        <v>6</v>
      </c>
      <c r="I13">
        <v>7</v>
      </c>
      <c r="J13">
        <v>7.5</v>
      </c>
      <c r="K13">
        <v>7</v>
      </c>
      <c r="L13">
        <v>7</v>
      </c>
      <c r="M13">
        <v>6.5</v>
      </c>
      <c r="N13">
        <v>7</v>
      </c>
      <c r="P13">
        <v>8</v>
      </c>
      <c r="Q13">
        <v>6</v>
      </c>
      <c r="R13">
        <v>6.5</v>
      </c>
      <c r="S13">
        <v>6.5</v>
      </c>
      <c r="U13">
        <v>6.5</v>
      </c>
      <c r="V13">
        <v>5.5</v>
      </c>
      <c r="W13">
        <v>6</v>
      </c>
      <c r="X13">
        <v>7</v>
      </c>
      <c r="Y13">
        <v>5</v>
      </c>
      <c r="Z13">
        <v>5.5</v>
      </c>
    </row>
    <row r="14" spans="1:26" x14ac:dyDescent="0.25">
      <c r="A14">
        <v>6.5</v>
      </c>
      <c r="B14">
        <v>3</v>
      </c>
      <c r="C14">
        <v>7</v>
      </c>
      <c r="D14">
        <v>7</v>
      </c>
      <c r="E14">
        <v>6.5</v>
      </c>
      <c r="F14">
        <v>7</v>
      </c>
      <c r="G14">
        <v>6.5</v>
      </c>
      <c r="H14">
        <v>6</v>
      </c>
      <c r="I14">
        <v>7</v>
      </c>
      <c r="J14">
        <v>7.5</v>
      </c>
      <c r="K14">
        <v>6.5</v>
      </c>
      <c r="L14">
        <v>6</v>
      </c>
      <c r="M14">
        <v>6.5</v>
      </c>
      <c r="N14">
        <v>6.5</v>
      </c>
      <c r="P14">
        <v>6.5</v>
      </c>
      <c r="Q14">
        <v>6.5</v>
      </c>
      <c r="R14">
        <v>6.5</v>
      </c>
      <c r="S14">
        <v>5.5</v>
      </c>
      <c r="U14">
        <v>6.5</v>
      </c>
      <c r="V14">
        <v>6.5</v>
      </c>
      <c r="W14">
        <v>6.5</v>
      </c>
      <c r="X14">
        <v>6</v>
      </c>
      <c r="Y14">
        <v>6.5</v>
      </c>
      <c r="Z14">
        <v>6.5</v>
      </c>
    </row>
    <row r="15" spans="1:26" x14ac:dyDescent="0.25">
      <c r="A15">
        <v>7.5</v>
      </c>
      <c r="B15">
        <v>7.5</v>
      </c>
      <c r="C15">
        <v>7</v>
      </c>
      <c r="D15">
        <v>7.5</v>
      </c>
      <c r="E15">
        <v>7</v>
      </c>
      <c r="F15">
        <v>7</v>
      </c>
      <c r="G15">
        <v>7</v>
      </c>
      <c r="H15">
        <v>6.5</v>
      </c>
      <c r="I15">
        <v>7</v>
      </c>
      <c r="J15">
        <v>7.5</v>
      </c>
      <c r="K15">
        <v>6</v>
      </c>
      <c r="L15">
        <v>4</v>
      </c>
      <c r="M15">
        <v>6.5</v>
      </c>
      <c r="N15">
        <v>6.5</v>
      </c>
      <c r="P15">
        <v>6.5</v>
      </c>
      <c r="Q15">
        <v>6.5</v>
      </c>
      <c r="R15">
        <v>7</v>
      </c>
      <c r="S15">
        <v>6</v>
      </c>
      <c r="U15">
        <v>6.5</v>
      </c>
      <c r="V15">
        <v>6</v>
      </c>
      <c r="W15">
        <v>7</v>
      </c>
      <c r="X15">
        <v>6.5</v>
      </c>
      <c r="Y15">
        <v>13</v>
      </c>
      <c r="Z15">
        <v>6</v>
      </c>
    </row>
    <row r="16" spans="1:26" x14ac:dyDescent="0.25">
      <c r="A16">
        <v>6</v>
      </c>
      <c r="B16">
        <v>6</v>
      </c>
      <c r="C16">
        <v>6</v>
      </c>
      <c r="D16">
        <v>8</v>
      </c>
      <c r="E16">
        <v>6</v>
      </c>
      <c r="F16">
        <v>6.5</v>
      </c>
      <c r="G16">
        <v>7</v>
      </c>
      <c r="H16">
        <v>6.5</v>
      </c>
      <c r="I16">
        <v>7</v>
      </c>
      <c r="J16">
        <v>7.5</v>
      </c>
      <c r="K16">
        <v>7.5</v>
      </c>
      <c r="L16">
        <v>6.5</v>
      </c>
      <c r="M16">
        <v>6.5</v>
      </c>
      <c r="N16">
        <v>7</v>
      </c>
      <c r="P16">
        <v>7.5</v>
      </c>
      <c r="Q16">
        <v>6.5</v>
      </c>
      <c r="R16">
        <v>6.5</v>
      </c>
      <c r="S16">
        <v>6</v>
      </c>
      <c r="U16">
        <v>7</v>
      </c>
      <c r="V16">
        <v>6.5</v>
      </c>
      <c r="W16">
        <v>7</v>
      </c>
      <c r="X16">
        <v>6.5</v>
      </c>
      <c r="Y16">
        <v>7</v>
      </c>
      <c r="Z16">
        <v>6.5</v>
      </c>
    </row>
    <row r="17" spans="1:28" x14ac:dyDescent="0.25">
      <c r="A17">
        <v>14</v>
      </c>
      <c r="B17">
        <v>14</v>
      </c>
      <c r="C17">
        <v>14</v>
      </c>
      <c r="D17">
        <v>14</v>
      </c>
      <c r="E17">
        <v>14</v>
      </c>
      <c r="F17">
        <v>14</v>
      </c>
      <c r="G17">
        <v>14</v>
      </c>
      <c r="H17">
        <v>14</v>
      </c>
      <c r="I17">
        <v>14</v>
      </c>
      <c r="J17">
        <v>15</v>
      </c>
      <c r="K17">
        <v>7</v>
      </c>
      <c r="L17">
        <v>6.5</v>
      </c>
      <c r="M17">
        <v>7</v>
      </c>
      <c r="N17">
        <v>7.5</v>
      </c>
      <c r="P17">
        <v>6.5</v>
      </c>
      <c r="Q17">
        <v>7</v>
      </c>
      <c r="R17">
        <v>7</v>
      </c>
      <c r="S17">
        <v>6</v>
      </c>
      <c r="U17">
        <v>5.5</v>
      </c>
      <c r="V17">
        <v>6.5</v>
      </c>
      <c r="W17">
        <v>6.5</v>
      </c>
      <c r="X17">
        <v>6.5</v>
      </c>
      <c r="Y17">
        <v>6</v>
      </c>
      <c r="Z17">
        <v>6.5</v>
      </c>
    </row>
    <row r="18" spans="1:28" x14ac:dyDescent="0.25">
      <c r="A18">
        <v>13</v>
      </c>
      <c r="B18">
        <v>13</v>
      </c>
      <c r="C18">
        <v>13</v>
      </c>
      <c r="D18">
        <v>15</v>
      </c>
      <c r="E18">
        <v>13</v>
      </c>
      <c r="F18">
        <v>14</v>
      </c>
      <c r="G18">
        <v>14</v>
      </c>
      <c r="H18">
        <v>12</v>
      </c>
      <c r="I18">
        <v>14</v>
      </c>
      <c r="J18">
        <v>15</v>
      </c>
      <c r="K18">
        <v>7</v>
      </c>
      <c r="L18">
        <v>6</v>
      </c>
      <c r="M18">
        <v>6.5</v>
      </c>
      <c r="N18">
        <v>7</v>
      </c>
      <c r="P18">
        <v>8</v>
      </c>
      <c r="Q18">
        <v>6.5</v>
      </c>
      <c r="R18">
        <v>6</v>
      </c>
      <c r="S18">
        <v>6.5</v>
      </c>
      <c r="U18">
        <v>6</v>
      </c>
      <c r="V18">
        <v>6</v>
      </c>
      <c r="W18">
        <v>6.5</v>
      </c>
      <c r="X18">
        <v>6.5</v>
      </c>
      <c r="Y18">
        <v>6.5</v>
      </c>
      <c r="Z18">
        <v>6</v>
      </c>
    </row>
    <row r="19" spans="1:28" x14ac:dyDescent="0.25">
      <c r="A19">
        <v>13</v>
      </c>
      <c r="B19">
        <v>11</v>
      </c>
      <c r="C19">
        <v>12</v>
      </c>
      <c r="D19">
        <v>14</v>
      </c>
      <c r="E19">
        <v>12</v>
      </c>
      <c r="F19">
        <v>14</v>
      </c>
      <c r="G19">
        <v>13</v>
      </c>
      <c r="H19">
        <v>13</v>
      </c>
      <c r="I19">
        <v>14</v>
      </c>
      <c r="J19">
        <v>15</v>
      </c>
      <c r="K19">
        <v>7</v>
      </c>
      <c r="L19">
        <v>7</v>
      </c>
      <c r="M19">
        <v>7</v>
      </c>
      <c r="N19">
        <v>7</v>
      </c>
      <c r="P19">
        <v>14</v>
      </c>
      <c r="Q19">
        <v>14</v>
      </c>
      <c r="R19">
        <v>14</v>
      </c>
      <c r="S19">
        <v>14</v>
      </c>
      <c r="U19">
        <v>7</v>
      </c>
      <c r="V19">
        <v>6.5</v>
      </c>
      <c r="W19">
        <v>6.5</v>
      </c>
      <c r="X19">
        <v>6</v>
      </c>
      <c r="Y19">
        <v>6.5</v>
      </c>
      <c r="Z19">
        <v>6.5</v>
      </c>
    </row>
    <row r="20" spans="1:28" x14ac:dyDescent="0.25">
      <c r="A20">
        <v>14</v>
      </c>
      <c r="B20">
        <v>14</v>
      </c>
      <c r="C20">
        <v>14</v>
      </c>
      <c r="D20">
        <v>15</v>
      </c>
      <c r="E20">
        <v>13</v>
      </c>
      <c r="F20">
        <v>15</v>
      </c>
      <c r="G20">
        <v>14</v>
      </c>
      <c r="H20">
        <v>14</v>
      </c>
      <c r="I20">
        <v>15</v>
      </c>
      <c r="J20">
        <v>16</v>
      </c>
      <c r="K20">
        <v>7</v>
      </c>
      <c r="L20">
        <v>6.5</v>
      </c>
      <c r="M20">
        <v>6.5</v>
      </c>
      <c r="N20">
        <v>6.5</v>
      </c>
      <c r="P20">
        <v>13</v>
      </c>
      <c r="Q20">
        <v>13</v>
      </c>
      <c r="R20">
        <v>14</v>
      </c>
      <c r="S20">
        <v>13</v>
      </c>
      <c r="U20">
        <v>7</v>
      </c>
      <c r="V20">
        <v>6</v>
      </c>
      <c r="W20">
        <v>7</v>
      </c>
      <c r="X20">
        <v>7</v>
      </c>
      <c r="Y20">
        <v>6.5</v>
      </c>
      <c r="Z20">
        <v>6</v>
      </c>
    </row>
    <row r="21" spans="1:28" x14ac:dyDescent="0.25">
      <c r="A21">
        <v>13</v>
      </c>
      <c r="B21">
        <v>14</v>
      </c>
      <c r="C21">
        <v>13</v>
      </c>
      <c r="D21">
        <v>15</v>
      </c>
      <c r="E21">
        <v>13</v>
      </c>
      <c r="F21">
        <v>15</v>
      </c>
      <c r="G21">
        <v>13</v>
      </c>
      <c r="H21">
        <v>13</v>
      </c>
      <c r="I21">
        <v>15</v>
      </c>
      <c r="J21">
        <v>16</v>
      </c>
      <c r="K21">
        <v>13</v>
      </c>
      <c r="L21">
        <v>12</v>
      </c>
      <c r="M21">
        <v>12</v>
      </c>
      <c r="N21">
        <v>13</v>
      </c>
      <c r="P21">
        <v>14</v>
      </c>
      <c r="Q21">
        <v>13</v>
      </c>
      <c r="R21">
        <v>13</v>
      </c>
      <c r="S21">
        <v>12</v>
      </c>
      <c r="U21">
        <v>6</v>
      </c>
      <c r="V21">
        <v>6.5</v>
      </c>
      <c r="W21">
        <v>6.5</v>
      </c>
      <c r="X21">
        <v>7</v>
      </c>
      <c r="Y21">
        <v>7</v>
      </c>
      <c r="Z21">
        <v>6.5</v>
      </c>
    </row>
    <row r="22" spans="1:28" x14ac:dyDescent="0.25">
      <c r="A22">
        <f>SUM(A17:A21)</f>
        <v>67</v>
      </c>
      <c r="B22">
        <f t="shared" ref="B22:F22" si="0">SUM(B17:B21)</f>
        <v>66</v>
      </c>
      <c r="C22">
        <f t="shared" si="0"/>
        <v>66</v>
      </c>
      <c r="D22">
        <f t="shared" si="0"/>
        <v>73</v>
      </c>
      <c r="E22">
        <f t="shared" si="0"/>
        <v>65</v>
      </c>
      <c r="F22">
        <f t="shared" si="0"/>
        <v>72</v>
      </c>
      <c r="G22">
        <f t="shared" ref="G22" si="1">SUM(G17:G21)</f>
        <v>68</v>
      </c>
      <c r="H22">
        <f t="shared" ref="H22" si="2">SUM(H17:H21)</f>
        <v>66</v>
      </c>
      <c r="I22">
        <f t="shared" ref="I22" si="3">SUM(I17:I21)</f>
        <v>72</v>
      </c>
      <c r="J22">
        <f t="shared" ref="J22" si="4">SUM(J17:J21)</f>
        <v>77</v>
      </c>
      <c r="K22">
        <v>14</v>
      </c>
      <c r="L22">
        <v>14</v>
      </c>
      <c r="M22">
        <v>13</v>
      </c>
      <c r="N22">
        <v>14</v>
      </c>
      <c r="P22">
        <v>15</v>
      </c>
      <c r="Q22">
        <v>14</v>
      </c>
      <c r="R22">
        <v>14</v>
      </c>
      <c r="S22">
        <v>13</v>
      </c>
      <c r="U22">
        <v>13</v>
      </c>
      <c r="V22">
        <v>12</v>
      </c>
      <c r="W22">
        <v>7</v>
      </c>
      <c r="X22">
        <v>14</v>
      </c>
      <c r="Y22">
        <v>6</v>
      </c>
      <c r="Z22">
        <v>12</v>
      </c>
    </row>
    <row r="23" spans="1:28" x14ac:dyDescent="0.25">
      <c r="P23">
        <f>SUM(P19:P22)</f>
        <v>56</v>
      </c>
      <c r="Q23">
        <f t="shared" ref="Q23:S23" si="5">SUM(Q19:Q22)</f>
        <v>54</v>
      </c>
      <c r="R23">
        <f t="shared" si="5"/>
        <v>55</v>
      </c>
      <c r="S23">
        <f t="shared" si="5"/>
        <v>52</v>
      </c>
      <c r="U23">
        <v>6.5</v>
      </c>
      <c r="V23">
        <v>6</v>
      </c>
      <c r="W23">
        <v>7.5</v>
      </c>
      <c r="X23">
        <v>13</v>
      </c>
      <c r="Y23">
        <v>7</v>
      </c>
      <c r="Z23">
        <v>6</v>
      </c>
    </row>
    <row r="24" spans="1:28" x14ac:dyDescent="0.25">
      <c r="K24">
        <f>SUM(K19:K22)</f>
        <v>41</v>
      </c>
      <c r="L24">
        <f t="shared" ref="L24:O24" si="6">SUM(L19:L22)</f>
        <v>39.5</v>
      </c>
      <c r="M24">
        <f t="shared" si="6"/>
        <v>38.5</v>
      </c>
      <c r="N24">
        <f t="shared" si="6"/>
        <v>40.5</v>
      </c>
      <c r="O24">
        <f t="shared" si="6"/>
        <v>0</v>
      </c>
      <c r="P24">
        <f>SUM(P2:P22)</f>
        <v>178.5</v>
      </c>
      <c r="Q24">
        <f t="shared" ref="Q24:S24" si="7">SUM(Q2:Q22)</f>
        <v>173</v>
      </c>
      <c r="R24">
        <f t="shared" si="7"/>
        <v>173.5</v>
      </c>
      <c r="S24">
        <f t="shared" si="7"/>
        <v>164.5</v>
      </c>
      <c r="U24">
        <v>7</v>
      </c>
      <c r="V24">
        <v>6.5</v>
      </c>
      <c r="W24">
        <v>6</v>
      </c>
      <c r="X24">
        <v>13</v>
      </c>
      <c r="Y24">
        <v>6.5</v>
      </c>
      <c r="Z24">
        <v>6.5</v>
      </c>
    </row>
    <row r="25" spans="1:28" x14ac:dyDescent="0.25">
      <c r="A25">
        <f>SUM(A2:A21)</f>
        <v>171.5</v>
      </c>
      <c r="B25">
        <f t="shared" ref="B25:F25" si="8">SUM(B2:B21)</f>
        <v>166.5</v>
      </c>
      <c r="C25">
        <f t="shared" si="8"/>
        <v>173</v>
      </c>
      <c r="D25">
        <f t="shared" si="8"/>
        <v>187</v>
      </c>
      <c r="E25">
        <f t="shared" si="8"/>
        <v>169</v>
      </c>
      <c r="F25">
        <f t="shared" si="8"/>
        <v>180.5</v>
      </c>
      <c r="G25">
        <f t="shared" ref="G25" si="9">SUM(G2:G21)</f>
        <v>172.5</v>
      </c>
      <c r="H25">
        <f t="shared" ref="H25" si="10">SUM(H2:H21)</f>
        <v>165.5</v>
      </c>
      <c r="I25">
        <f t="shared" ref="I25" si="11">SUM(I2:I21)</f>
        <v>183.5</v>
      </c>
      <c r="J25">
        <f t="shared" ref="J25" si="12">SUM(J2:J21)</f>
        <v>195</v>
      </c>
      <c r="K25">
        <f>SUM(K2:K22)</f>
        <v>155.5</v>
      </c>
      <c r="L25">
        <f t="shared" ref="L25:O25" si="13">SUM(L2:L22)</f>
        <v>148.5</v>
      </c>
      <c r="M25">
        <f t="shared" si="13"/>
        <v>147.5</v>
      </c>
      <c r="N25">
        <f t="shared" si="13"/>
        <v>154</v>
      </c>
      <c r="O25">
        <f t="shared" si="13"/>
        <v>0</v>
      </c>
      <c r="P25">
        <v>260</v>
      </c>
      <c r="Q25">
        <v>260</v>
      </c>
      <c r="R25">
        <v>260</v>
      </c>
      <c r="S25">
        <v>260</v>
      </c>
      <c r="U25">
        <v>6.5</v>
      </c>
      <c r="V25">
        <v>6.5</v>
      </c>
      <c r="W25">
        <v>7</v>
      </c>
      <c r="X25">
        <v>14</v>
      </c>
      <c r="Y25">
        <v>6.5</v>
      </c>
      <c r="Z25">
        <v>6.5</v>
      </c>
    </row>
    <row r="26" spans="1:28" x14ac:dyDescent="0.25">
      <c r="X26">
        <f>SUM(X22:X25)</f>
        <v>54</v>
      </c>
      <c r="Y26">
        <v>7</v>
      </c>
      <c r="Z26">
        <v>6.5</v>
      </c>
    </row>
    <row r="27" spans="1:28" ht="14.25" customHeight="1" x14ac:dyDescent="0.25">
      <c r="A27">
        <v>260</v>
      </c>
      <c r="B27">
        <v>260</v>
      </c>
      <c r="C27">
        <v>260</v>
      </c>
      <c r="D27">
        <v>260</v>
      </c>
      <c r="E27">
        <v>260</v>
      </c>
      <c r="F27">
        <v>260</v>
      </c>
      <c r="G27">
        <v>260</v>
      </c>
      <c r="H27">
        <v>260</v>
      </c>
      <c r="I27">
        <v>260</v>
      </c>
      <c r="J27">
        <v>260</v>
      </c>
      <c r="K27">
        <v>230</v>
      </c>
      <c r="L27">
        <v>230</v>
      </c>
      <c r="M27">
        <v>230</v>
      </c>
      <c r="N27">
        <v>230</v>
      </c>
      <c r="O27">
        <v>230</v>
      </c>
      <c r="P27">
        <f>P24/P25*100</f>
        <v>68.65384615384616</v>
      </c>
      <c r="Q27">
        <f t="shared" ref="Q27:S27" si="14">Q24/Q25*100</f>
        <v>66.538461538461533</v>
      </c>
      <c r="R27">
        <f t="shared" si="14"/>
        <v>66.730769230769226</v>
      </c>
      <c r="S27">
        <f t="shared" si="14"/>
        <v>63.269230769230766</v>
      </c>
      <c r="U27">
        <v>7</v>
      </c>
      <c r="V27">
        <v>6.5</v>
      </c>
      <c r="W27">
        <v>6</v>
      </c>
      <c r="X27">
        <v>192</v>
      </c>
      <c r="Y27">
        <v>7</v>
      </c>
      <c r="Z27">
        <v>13</v>
      </c>
    </row>
    <row r="28" spans="1:28" x14ac:dyDescent="0.25">
      <c r="A28">
        <f>A25/A27*100</f>
        <v>65.961538461538467</v>
      </c>
      <c r="B28">
        <f t="shared" ref="B28:F28" si="15">B25/B27*100</f>
        <v>64.038461538461533</v>
      </c>
      <c r="C28">
        <f t="shared" si="15"/>
        <v>66.538461538461533</v>
      </c>
      <c r="D28">
        <f t="shared" si="15"/>
        <v>71.92307692307692</v>
      </c>
      <c r="E28">
        <f t="shared" si="15"/>
        <v>65</v>
      </c>
      <c r="F28">
        <f t="shared" si="15"/>
        <v>69.42307692307692</v>
      </c>
      <c r="G28">
        <f t="shared" ref="G28" si="16">G25/G27*100</f>
        <v>66.34615384615384</v>
      </c>
      <c r="H28">
        <f t="shared" ref="H28" si="17">H25/H27*100</f>
        <v>63.653846153846146</v>
      </c>
      <c r="I28">
        <f t="shared" ref="I28" si="18">I25/I27*100</f>
        <v>70.57692307692308</v>
      </c>
      <c r="J28">
        <f t="shared" ref="J28" si="19">J25/J27*100</f>
        <v>75</v>
      </c>
      <c r="K28">
        <f>K25/K27*100</f>
        <v>67.608695652173907</v>
      </c>
      <c r="L28">
        <f t="shared" ref="L28:O28" si="20">L25/L27*100</f>
        <v>64.565217391304358</v>
      </c>
      <c r="M28">
        <f t="shared" si="20"/>
        <v>64.130434782608688</v>
      </c>
      <c r="N28">
        <f t="shared" si="20"/>
        <v>66.956521739130437</v>
      </c>
      <c r="O28">
        <f t="shared" si="20"/>
        <v>0</v>
      </c>
      <c r="U28">
        <v>14</v>
      </c>
      <c r="V28">
        <v>13</v>
      </c>
      <c r="W28">
        <v>15</v>
      </c>
      <c r="X28">
        <v>290</v>
      </c>
      <c r="Y28">
        <v>6.5</v>
      </c>
      <c r="Z28">
        <v>12</v>
      </c>
    </row>
    <row r="29" spans="1:28" x14ac:dyDescent="0.25">
      <c r="U29">
        <v>13</v>
      </c>
      <c r="V29">
        <v>12</v>
      </c>
      <c r="W29">
        <v>13</v>
      </c>
      <c r="X29">
        <f>X27/X28*100</f>
        <v>66.206896551724142</v>
      </c>
      <c r="Y29">
        <v>6.5</v>
      </c>
      <c r="Z29">
        <v>13</v>
      </c>
    </row>
    <row r="30" spans="1:28" x14ac:dyDescent="0.25">
      <c r="U30">
        <v>13</v>
      </c>
      <c r="V30">
        <v>1</v>
      </c>
      <c r="W30">
        <v>13</v>
      </c>
      <c r="X30">
        <v>2</v>
      </c>
      <c r="Y30">
        <v>7</v>
      </c>
      <c r="Z30">
        <v>13</v>
      </c>
    </row>
    <row r="31" spans="1:28" x14ac:dyDescent="0.25">
      <c r="U31">
        <v>13</v>
      </c>
      <c r="V31">
        <v>13</v>
      </c>
      <c r="W31">
        <v>14</v>
      </c>
      <c r="Y31">
        <v>6.5</v>
      </c>
      <c r="Z31">
        <v>205</v>
      </c>
      <c r="AB31">
        <v>211</v>
      </c>
    </row>
    <row r="32" spans="1:28" x14ac:dyDescent="0.25">
      <c r="W32">
        <f>SUM(W28:W31)</f>
        <v>55</v>
      </c>
      <c r="Y32">
        <v>13</v>
      </c>
      <c r="Z32">
        <v>340</v>
      </c>
      <c r="AB32">
        <v>6</v>
      </c>
    </row>
    <row r="33" spans="21:28" x14ac:dyDescent="0.25">
      <c r="U33">
        <f>SUM(U28:U31)</f>
        <v>53</v>
      </c>
      <c r="V33">
        <f>SUM(V28:V31)</f>
        <v>39</v>
      </c>
      <c r="W33">
        <f>SUM(W2:W31)</f>
        <v>230</v>
      </c>
      <c r="Y33">
        <v>14</v>
      </c>
      <c r="Z33">
        <f>Z31/Z32*100</f>
        <v>60.294117647058819</v>
      </c>
    </row>
    <row r="34" spans="21:28" x14ac:dyDescent="0.25">
      <c r="Y34">
        <f>SUM(Y30:Y33)</f>
        <v>40.5</v>
      </c>
      <c r="AB34">
        <f>AB31-AB32</f>
        <v>205</v>
      </c>
    </row>
    <row r="35" spans="21:28" x14ac:dyDescent="0.25">
      <c r="U35">
        <f>SUM(U2:U31)</f>
        <v>222.5</v>
      </c>
      <c r="V35">
        <v>193</v>
      </c>
      <c r="W35">
        <v>340</v>
      </c>
      <c r="Y35">
        <v>244</v>
      </c>
      <c r="Z35">
        <v>6</v>
      </c>
    </row>
    <row r="36" spans="21:28" x14ac:dyDescent="0.25">
      <c r="U36">
        <v>340</v>
      </c>
      <c r="V36">
        <v>340</v>
      </c>
      <c r="W36">
        <f>W33/W35*100</f>
        <v>67.64705882352942</v>
      </c>
      <c r="Y36">
        <v>370</v>
      </c>
    </row>
    <row r="37" spans="21:28" x14ac:dyDescent="0.25">
      <c r="U37">
        <f>U35/U36*100</f>
        <v>65.441176470588232</v>
      </c>
      <c r="V37">
        <f>V35/V36*100</f>
        <v>56.764705882352942</v>
      </c>
      <c r="Y37">
        <f>Y35/Y36*100</f>
        <v>65.945945945945951</v>
      </c>
    </row>
    <row r="38" spans="21:28" x14ac:dyDescent="0.25">
      <c r="V38">
        <v>6</v>
      </c>
      <c r="Y38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Affiliated Dressage 29th July_C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2020-07-29T08:25:16Z</cp:lastPrinted>
  <dcterms:created xsi:type="dcterms:W3CDTF">2020-07-27T10:58:14Z</dcterms:created>
  <dcterms:modified xsi:type="dcterms:W3CDTF">2020-07-30T11:50:29Z</dcterms:modified>
</cp:coreProperties>
</file>