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9285"/>
  </bookViews>
  <sheets>
    <sheet name="Unaffiliated Dressage 19th July" sheetId="1" r:id="rId1"/>
    <sheet name="Sheet1" sheetId="2" r:id="rId2"/>
  </sheets>
  <calcPr calcId="145621"/>
  <fileRecoveryPr repairLoad="1"/>
</workbook>
</file>

<file path=xl/calcChain.xml><?xml version="1.0" encoding="utf-8"?>
<calcChain xmlns="http://schemas.openxmlformats.org/spreadsheetml/2006/main">
  <c r="AV26" i="2" l="1"/>
  <c r="AU26" i="2"/>
  <c r="AV27" i="2"/>
  <c r="AV29" i="2" s="1"/>
  <c r="AU29" i="2"/>
  <c r="AU27" i="2"/>
  <c r="AN31" i="2"/>
  <c r="AO31" i="2"/>
  <c r="AP31" i="2"/>
  <c r="AQ31" i="2"/>
  <c r="AR31" i="2"/>
  <c r="AS31" i="2"/>
  <c r="AT31" i="2"/>
  <c r="G44" i="1"/>
  <c r="G46" i="1"/>
  <c r="G45" i="1"/>
  <c r="G43" i="1"/>
  <c r="AM31" i="2"/>
  <c r="AN32" i="2"/>
  <c r="AN34" i="2" s="1"/>
  <c r="AO32" i="2"/>
  <c r="AO34" i="2" s="1"/>
  <c r="AP32" i="2"/>
  <c r="AP34" i="2" s="1"/>
  <c r="AQ32" i="2"/>
  <c r="AR32" i="2"/>
  <c r="AR34" i="2" s="1"/>
  <c r="AS32" i="2"/>
  <c r="AT32" i="2"/>
  <c r="AT34" i="2" s="1"/>
  <c r="AU32" i="2"/>
  <c r="AU34" i="2" s="1"/>
  <c r="AQ34" i="2"/>
  <c r="AS34" i="2"/>
  <c r="AM34" i="2"/>
  <c r="AM32" i="2"/>
  <c r="G34" i="1" l="1"/>
  <c r="G37" i="1"/>
  <c r="G32" i="1"/>
  <c r="G30" i="1"/>
  <c r="G39" i="1"/>
  <c r="G40" i="1"/>
  <c r="G36" i="1"/>
  <c r="G35" i="1"/>
  <c r="G33" i="1"/>
  <c r="G38" i="1"/>
  <c r="G31" i="1"/>
  <c r="AA22" i="2"/>
  <c r="AB22" i="2"/>
  <c r="AC22" i="2"/>
  <c r="AD22" i="2"/>
  <c r="AE22" i="2"/>
  <c r="AF22" i="2"/>
  <c r="AG22" i="2"/>
  <c r="AH22" i="2"/>
  <c r="AI22" i="2"/>
  <c r="AJ22" i="2"/>
  <c r="AK22" i="2"/>
  <c r="Z22" i="2"/>
  <c r="AA23" i="2"/>
  <c r="AA25" i="2" s="1"/>
  <c r="AB23" i="2"/>
  <c r="AB25" i="2" s="1"/>
  <c r="AC23" i="2"/>
  <c r="AC25" i="2" s="1"/>
  <c r="AD23" i="2"/>
  <c r="AD25" i="2" s="1"/>
  <c r="AE23" i="2"/>
  <c r="AE25" i="2" s="1"/>
  <c r="AF23" i="2"/>
  <c r="AF25" i="2" s="1"/>
  <c r="AG23" i="2"/>
  <c r="AG25" i="2" s="1"/>
  <c r="AH23" i="2"/>
  <c r="AH25" i="2" s="1"/>
  <c r="AI23" i="2"/>
  <c r="AI25" i="2" s="1"/>
  <c r="AJ23" i="2"/>
  <c r="AJ25" i="2" s="1"/>
  <c r="AK23" i="2"/>
  <c r="AK25" i="2" s="1"/>
  <c r="Z25" i="2"/>
  <c r="Z23" i="2"/>
  <c r="U23" i="2" l="1"/>
  <c r="V23" i="2"/>
  <c r="W23" i="2"/>
  <c r="X23" i="2"/>
  <c r="V24" i="2"/>
  <c r="V27" i="2" s="1"/>
  <c r="W24" i="2"/>
  <c r="W27" i="2" s="1"/>
  <c r="X24" i="2"/>
  <c r="X27" i="2" s="1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G22" i="1"/>
  <c r="G19" i="1"/>
  <c r="G26" i="1"/>
  <c r="G9" i="1"/>
  <c r="G18" i="1"/>
  <c r="G27" i="1"/>
  <c r="G10" i="1"/>
  <c r="G13" i="1"/>
  <c r="G21" i="1"/>
  <c r="G16" i="1"/>
  <c r="G23" i="1"/>
  <c r="G14" i="1"/>
  <c r="G24" i="1"/>
  <c r="G17" i="1"/>
  <c r="G15" i="1"/>
  <c r="G20" i="1"/>
  <c r="G12" i="1"/>
  <c r="G25" i="1"/>
  <c r="G23" i="2"/>
  <c r="H24" i="2"/>
  <c r="H27" i="2" s="1"/>
  <c r="I24" i="2"/>
  <c r="I27" i="2" s="1"/>
  <c r="J24" i="2"/>
  <c r="J27" i="2" s="1"/>
  <c r="K24" i="2"/>
  <c r="K27" i="2" s="1"/>
  <c r="L24" i="2"/>
  <c r="L27" i="2" s="1"/>
  <c r="M24" i="2"/>
  <c r="M27" i="2" s="1"/>
  <c r="N24" i="2"/>
  <c r="N27" i="2" s="1"/>
  <c r="O24" i="2"/>
  <c r="O27" i="2" s="1"/>
  <c r="P24" i="2"/>
  <c r="P27" i="2" s="1"/>
  <c r="Q24" i="2"/>
  <c r="Q27" i="2" s="1"/>
  <c r="R24" i="2"/>
  <c r="R27" i="2" s="1"/>
  <c r="S27" i="2"/>
  <c r="T24" i="2"/>
  <c r="T27" i="2" s="1"/>
  <c r="U24" i="2"/>
  <c r="U27" i="2" s="1"/>
  <c r="G27" i="2"/>
  <c r="G4" i="1"/>
  <c r="G6" i="1"/>
  <c r="G3" i="1"/>
  <c r="B19" i="2"/>
  <c r="C19" i="2"/>
  <c r="D19" i="2"/>
  <c r="E19" i="2"/>
  <c r="F19" i="2"/>
  <c r="A19" i="2"/>
  <c r="B20" i="2"/>
  <c r="B24" i="2" s="1"/>
  <c r="C20" i="2"/>
  <c r="C24" i="2" s="1"/>
  <c r="D20" i="2"/>
  <c r="E20" i="2"/>
  <c r="E24" i="2" s="1"/>
  <c r="F20" i="2"/>
  <c r="D24" i="2"/>
  <c r="F24" i="2"/>
  <c r="A24" i="2"/>
  <c r="A20" i="2"/>
</calcChain>
</file>

<file path=xl/sharedStrings.xml><?xml version="1.0" encoding="utf-8"?>
<sst xmlns="http://schemas.openxmlformats.org/spreadsheetml/2006/main" count="124" uniqueCount="63">
  <si>
    <t>Class 1 Intro B</t>
  </si>
  <si>
    <t>Miss Georgia  Thomas</t>
  </si>
  <si>
    <t xml:space="preserve">Maesfen Magician </t>
  </si>
  <si>
    <t>Miss Stacey Morris</t>
  </si>
  <si>
    <t>Grandi’s spot of luck</t>
  </si>
  <si>
    <t>Mrs lucy annat</t>
  </si>
  <si>
    <t>APRIL (14)</t>
  </si>
  <si>
    <t>HC</t>
  </si>
  <si>
    <t>Mr Alex Dunning</t>
  </si>
  <si>
    <t>Silktown Jimmy Moochew</t>
  </si>
  <si>
    <t>Class 2 Prelim 14</t>
  </si>
  <si>
    <t>Ms H Jackson</t>
  </si>
  <si>
    <t>Bywell Beau</t>
  </si>
  <si>
    <t>Mrs Sarah Pointon</t>
  </si>
  <si>
    <t>Mickey</t>
  </si>
  <si>
    <t xml:space="preserve">Miss Lesley  Green </t>
  </si>
  <si>
    <t>Winter Elano</t>
  </si>
  <si>
    <t>Miss Daisy  Such</t>
  </si>
  <si>
    <t>Ballybane coppelia</t>
  </si>
  <si>
    <t>Miss Hannah Baker</t>
  </si>
  <si>
    <t>Yogi Bear</t>
  </si>
  <si>
    <t>Miss Zara Thomas</t>
  </si>
  <si>
    <t>Drakemyre Top Secret</t>
  </si>
  <si>
    <t>Miss Lily Such</t>
  </si>
  <si>
    <t>Secret Seagul</t>
  </si>
  <si>
    <t>Miss Chloe Bullivant</t>
  </si>
  <si>
    <t>Strattonstown vision</t>
  </si>
  <si>
    <t>Ms I Burrows</t>
  </si>
  <si>
    <t>Mac</t>
  </si>
  <si>
    <t>Miss Suzanne Cave</t>
  </si>
  <si>
    <t>Lily the Pink</t>
  </si>
  <si>
    <t>Mrs Jennie  Dunning</t>
  </si>
  <si>
    <t>SHW Granite Girl</t>
  </si>
  <si>
    <t>Mrs Helen Scragg</t>
  </si>
  <si>
    <t>Bazaars silver</t>
  </si>
  <si>
    <t>Miss Madison Juniper</t>
  </si>
  <si>
    <t>Granada V</t>
  </si>
  <si>
    <t>Mrs Claire Finlayson</t>
  </si>
  <si>
    <t>BP Silver</t>
  </si>
  <si>
    <t>Miss Tilly Pennington</t>
  </si>
  <si>
    <t>Tigerlily</t>
  </si>
  <si>
    <t>Mrs Janette Lovatt</t>
  </si>
  <si>
    <t>Cyloma z</t>
  </si>
  <si>
    <t>Miss Imogen McCance</t>
  </si>
  <si>
    <t xml:space="preserve">Hugo </t>
  </si>
  <si>
    <t>Class 3 Novice 28</t>
  </si>
  <si>
    <t>Ms Hayley Dyson</t>
  </si>
  <si>
    <t>Ms DIANE BROOKES</t>
  </si>
  <si>
    <t>COCO BEAU</t>
  </si>
  <si>
    <t>Miss Freya Boylan</t>
  </si>
  <si>
    <t>Monarts Mint</t>
  </si>
  <si>
    <t>Miss Lucy Beckwith</t>
  </si>
  <si>
    <t>Mister Byards Bzik</t>
  </si>
  <si>
    <t xml:space="preserve">  </t>
  </si>
  <si>
    <t>Class 4 Elementary 42</t>
  </si>
  <si>
    <t>Mrs Sophie Harvey</t>
  </si>
  <si>
    <t>Flutterby</t>
  </si>
  <si>
    <t>Miss Hattie McCance</t>
  </si>
  <si>
    <t>Lord Larry</t>
  </si>
  <si>
    <t>Class 5 Med 63</t>
  </si>
  <si>
    <t>Snr</t>
  </si>
  <si>
    <t>Jnr</t>
  </si>
  <si>
    <t>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</si>
</sst>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0" fillId="33" borderId="0" xfId="0" applyFill="1"/>
    <xf numFmtId="0" fontId="0" fillId="33" borderId="10" xfId="0" applyFill="1" applyBorder="1"/>
    <xf numFmtId="0" fontId="14" fillId="0" borderId="10" xfId="0" applyFont="1" applyBorder="1"/>
    <xf numFmtId="0" fontId="0" fillId="33" borderId="10" xfId="0" applyFill="1" applyBorder="1" applyAlignment="1">
      <alignment wrapText="1"/>
    </xf>
    <xf numFmtId="2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topLeftCell="A26" workbookViewId="0">
      <selection activeCell="O42" sqref="O42"/>
    </sheetView>
  </sheetViews>
  <sheetFormatPr defaultRowHeight="15" x14ac:dyDescent="0.25"/>
  <cols>
    <col min="1" max="1" width="3" bestFit="1" customWidth="1"/>
    <col min="2" max="2" width="31.85546875" bestFit="1" customWidth="1"/>
    <col min="3" max="3" width="20.7109375" bestFit="1" customWidth="1"/>
    <col min="4" max="4" width="3.85546875" bestFit="1" customWidth="1"/>
    <col min="5" max="5" width="6" bestFit="1" customWidth="1"/>
    <col min="6" max="6" width="4.85546875" customWidth="1"/>
    <col min="7" max="7" width="6" bestFit="1" customWidth="1"/>
    <col min="8" max="8" width="3.28515625" customWidth="1"/>
    <col min="9" max="9" width="5.5703125" customWidth="1"/>
  </cols>
  <sheetData>
    <row r="1" spans="1:9" x14ac:dyDescent="0.25">
      <c r="A1" s="3"/>
      <c r="B1" s="3"/>
      <c r="C1" s="3"/>
      <c r="D1" s="3"/>
      <c r="E1" s="3"/>
      <c r="F1" s="3"/>
      <c r="G1" s="3"/>
      <c r="H1" s="3"/>
      <c r="I1" s="3"/>
    </row>
    <row r="2" spans="1:9" x14ac:dyDescent="0.25">
      <c r="A2" s="1"/>
      <c r="B2" s="5" t="s">
        <v>0</v>
      </c>
      <c r="C2" s="1"/>
      <c r="D2" s="1"/>
      <c r="E2" s="1"/>
      <c r="F2" s="1"/>
      <c r="G2" s="1"/>
      <c r="H2" s="1"/>
      <c r="I2" s="1" t="s">
        <v>62</v>
      </c>
    </row>
    <row r="3" spans="1:9" x14ac:dyDescent="0.25">
      <c r="A3" s="1">
        <v>36</v>
      </c>
      <c r="B3" s="1" t="s">
        <v>9</v>
      </c>
      <c r="C3" s="1" t="s">
        <v>8</v>
      </c>
      <c r="D3" s="1" t="s">
        <v>60</v>
      </c>
      <c r="E3" s="1">
        <v>168.5</v>
      </c>
      <c r="F3" s="1">
        <v>73</v>
      </c>
      <c r="G3" s="1">
        <f>E3/230*100</f>
        <v>73.260869565217391</v>
      </c>
      <c r="H3" s="1">
        <v>1</v>
      </c>
      <c r="I3" s="1">
        <v>8</v>
      </c>
    </row>
    <row r="4" spans="1:9" x14ac:dyDescent="0.25">
      <c r="A4" s="1">
        <v>32</v>
      </c>
      <c r="B4" s="1" t="s">
        <v>4</v>
      </c>
      <c r="C4" s="1" t="s">
        <v>3</v>
      </c>
      <c r="D4" s="1" t="s">
        <v>60</v>
      </c>
      <c r="E4" s="1">
        <v>157</v>
      </c>
      <c r="F4" s="1">
        <v>71</v>
      </c>
      <c r="G4" s="1">
        <f>E4/230*100</f>
        <v>68.260869565217391</v>
      </c>
      <c r="H4" s="1">
        <v>2</v>
      </c>
      <c r="I4" s="1">
        <v>7</v>
      </c>
    </row>
    <row r="5" spans="1:9" x14ac:dyDescent="0.25">
      <c r="A5" s="1">
        <v>29</v>
      </c>
      <c r="B5" s="1" t="s">
        <v>2</v>
      </c>
      <c r="C5" s="1" t="s">
        <v>1</v>
      </c>
      <c r="D5" s="1" t="s">
        <v>60</v>
      </c>
      <c r="E5" s="1">
        <v>137.5</v>
      </c>
      <c r="F5" s="1">
        <v>64</v>
      </c>
      <c r="G5" s="1">
        <v>59.78</v>
      </c>
      <c r="H5" s="1">
        <v>3</v>
      </c>
      <c r="I5" s="1">
        <v>6</v>
      </c>
    </row>
    <row r="6" spans="1:9" x14ac:dyDescent="0.25">
      <c r="A6" s="1">
        <v>44</v>
      </c>
      <c r="B6" s="1" t="s">
        <v>6</v>
      </c>
      <c r="C6" s="1" t="s">
        <v>5</v>
      </c>
      <c r="D6" s="1" t="s">
        <v>7</v>
      </c>
      <c r="E6" s="1"/>
      <c r="F6" s="1"/>
      <c r="G6" s="1">
        <f>E6/230*100</f>
        <v>0</v>
      </c>
      <c r="H6" s="1"/>
      <c r="I6" s="1"/>
    </row>
    <row r="7" spans="1:9" x14ac:dyDescent="0.25">
      <c r="A7" s="4"/>
      <c r="B7" s="4"/>
      <c r="C7" s="4"/>
      <c r="D7" s="4"/>
      <c r="E7" s="4"/>
      <c r="F7" s="4"/>
      <c r="G7" s="4"/>
      <c r="H7" s="4"/>
      <c r="I7" s="4"/>
    </row>
    <row r="8" spans="1:9" x14ac:dyDescent="0.25">
      <c r="A8" s="1"/>
      <c r="B8" s="5" t="s">
        <v>10</v>
      </c>
      <c r="C8" s="1"/>
      <c r="D8" s="1"/>
      <c r="E8" s="1"/>
      <c r="F8" s="1"/>
      <c r="G8" s="1"/>
      <c r="H8" s="1"/>
      <c r="I8" s="1"/>
    </row>
    <row r="9" spans="1:9" x14ac:dyDescent="0.25">
      <c r="A9" s="1">
        <v>24</v>
      </c>
      <c r="B9" s="1" t="s">
        <v>18</v>
      </c>
      <c r="C9" s="1" t="s">
        <v>17</v>
      </c>
      <c r="D9" s="1" t="s">
        <v>61</v>
      </c>
      <c r="E9" s="1">
        <v>196</v>
      </c>
      <c r="F9" s="1">
        <v>77</v>
      </c>
      <c r="G9" s="1">
        <f>E9/260*100</f>
        <v>75.384615384615387</v>
      </c>
      <c r="H9" s="1">
        <v>1</v>
      </c>
      <c r="I9" s="1">
        <v>8</v>
      </c>
    </row>
    <row r="10" spans="1:9" x14ac:dyDescent="0.25">
      <c r="A10" s="1">
        <v>31</v>
      </c>
      <c r="B10" s="1" t="s">
        <v>24</v>
      </c>
      <c r="C10" s="1" t="s">
        <v>23</v>
      </c>
      <c r="D10" s="1" t="s">
        <v>61</v>
      </c>
      <c r="E10" s="1">
        <v>183</v>
      </c>
      <c r="F10" s="1">
        <v>72</v>
      </c>
      <c r="G10" s="1">
        <f>E10/260*100</f>
        <v>70.384615384615387</v>
      </c>
      <c r="H10" s="1">
        <v>2</v>
      </c>
      <c r="I10" s="1">
        <v>7</v>
      </c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>
        <v>34</v>
      </c>
      <c r="B12" s="1" t="s">
        <v>44</v>
      </c>
      <c r="C12" s="1" t="s">
        <v>43</v>
      </c>
      <c r="D12" s="1" t="s">
        <v>60</v>
      </c>
      <c r="E12" s="1">
        <v>201</v>
      </c>
      <c r="F12" s="1">
        <v>79</v>
      </c>
      <c r="G12" s="1">
        <f t="shared" ref="G12:G27" si="0">E12/260*100</f>
        <v>77.307692307692307</v>
      </c>
      <c r="H12" s="1">
        <v>1</v>
      </c>
      <c r="I12" s="1">
        <v>8</v>
      </c>
    </row>
    <row r="13" spans="1:9" x14ac:dyDescent="0.25">
      <c r="A13" s="1">
        <v>35</v>
      </c>
      <c r="B13" s="1" t="s">
        <v>26</v>
      </c>
      <c r="C13" s="1" t="s">
        <v>25</v>
      </c>
      <c r="D13" s="1" t="s">
        <v>60</v>
      </c>
      <c r="E13" s="1">
        <v>200</v>
      </c>
      <c r="F13" s="1">
        <v>78</v>
      </c>
      <c r="G13" s="1">
        <f t="shared" si="0"/>
        <v>76.923076923076934</v>
      </c>
      <c r="H13" s="1">
        <v>2</v>
      </c>
      <c r="I13" s="1">
        <v>7</v>
      </c>
    </row>
    <row r="14" spans="1:9" x14ac:dyDescent="0.25">
      <c r="A14" s="1">
        <v>18</v>
      </c>
      <c r="B14" s="1" t="s">
        <v>36</v>
      </c>
      <c r="C14" s="1" t="s">
        <v>35</v>
      </c>
      <c r="D14" s="1" t="s">
        <v>60</v>
      </c>
      <c r="E14" s="1">
        <v>198</v>
      </c>
      <c r="F14" s="1">
        <v>78</v>
      </c>
      <c r="G14" s="1">
        <f t="shared" si="0"/>
        <v>76.153846153846146</v>
      </c>
      <c r="H14" s="1">
        <v>3</v>
      </c>
      <c r="I14" s="1">
        <v>6</v>
      </c>
    </row>
    <row r="15" spans="1:9" x14ac:dyDescent="0.25">
      <c r="A15" s="1">
        <v>14</v>
      </c>
      <c r="B15" s="1" t="s">
        <v>12</v>
      </c>
      <c r="C15" s="1" t="s">
        <v>11</v>
      </c>
      <c r="D15" s="1" t="s">
        <v>60</v>
      </c>
      <c r="E15" s="1">
        <v>198</v>
      </c>
      <c r="F15" s="1">
        <v>78</v>
      </c>
      <c r="G15" s="1">
        <f t="shared" si="0"/>
        <v>76.153846153846146</v>
      </c>
      <c r="H15" s="1">
        <v>3</v>
      </c>
      <c r="I15" s="1">
        <v>5</v>
      </c>
    </row>
    <row r="16" spans="1:9" x14ac:dyDescent="0.25">
      <c r="A16" s="1">
        <v>37</v>
      </c>
      <c r="B16" s="1" t="s">
        <v>32</v>
      </c>
      <c r="C16" s="1" t="s">
        <v>31</v>
      </c>
      <c r="D16" s="1" t="s">
        <v>60</v>
      </c>
      <c r="E16" s="1">
        <v>196</v>
      </c>
      <c r="F16" s="1">
        <v>78</v>
      </c>
      <c r="G16" s="1">
        <f t="shared" si="0"/>
        <v>75.384615384615387</v>
      </c>
      <c r="H16" s="1">
        <v>5</v>
      </c>
      <c r="I16" s="1">
        <v>4</v>
      </c>
    </row>
    <row r="17" spans="1:9" x14ac:dyDescent="0.25">
      <c r="A17" s="1">
        <v>33</v>
      </c>
      <c r="B17" s="1" t="s">
        <v>40</v>
      </c>
      <c r="C17" s="1" t="s">
        <v>39</v>
      </c>
      <c r="D17" s="1" t="s">
        <v>60</v>
      </c>
      <c r="E17" s="1">
        <v>185.5</v>
      </c>
      <c r="F17" s="1">
        <v>73</v>
      </c>
      <c r="G17" s="1">
        <f t="shared" si="0"/>
        <v>71.346153846153854</v>
      </c>
      <c r="H17" s="1">
        <v>6</v>
      </c>
      <c r="I17" s="1">
        <v>3</v>
      </c>
    </row>
    <row r="18" spans="1:9" x14ac:dyDescent="0.25">
      <c r="A18" s="1">
        <v>26</v>
      </c>
      <c r="B18" s="1" t="s">
        <v>20</v>
      </c>
      <c r="C18" s="1" t="s">
        <v>19</v>
      </c>
      <c r="D18" s="1" t="s">
        <v>60</v>
      </c>
      <c r="E18" s="1">
        <v>184.5</v>
      </c>
      <c r="F18" s="1">
        <v>73</v>
      </c>
      <c r="G18" s="1">
        <f t="shared" si="0"/>
        <v>70.961538461538467</v>
      </c>
      <c r="H18" s="1"/>
      <c r="I18" s="1">
        <v>2</v>
      </c>
    </row>
    <row r="19" spans="1:9" x14ac:dyDescent="0.25">
      <c r="A19" s="1">
        <v>36</v>
      </c>
      <c r="B19" s="1" t="s">
        <v>9</v>
      </c>
      <c r="C19" s="1" t="s">
        <v>8</v>
      </c>
      <c r="D19" s="1" t="s">
        <v>60</v>
      </c>
      <c r="E19" s="1">
        <v>183.5</v>
      </c>
      <c r="F19" s="1">
        <v>73</v>
      </c>
      <c r="G19" s="1">
        <f t="shared" si="0"/>
        <v>70.57692307692308</v>
      </c>
      <c r="H19" s="1"/>
      <c r="I19" s="1">
        <v>2</v>
      </c>
    </row>
    <row r="20" spans="1:9" x14ac:dyDescent="0.25">
      <c r="A20" s="1">
        <v>40</v>
      </c>
      <c r="B20" s="1" t="s">
        <v>42</v>
      </c>
      <c r="C20" s="1" t="s">
        <v>41</v>
      </c>
      <c r="D20" s="1" t="s">
        <v>60</v>
      </c>
      <c r="E20" s="1">
        <v>183.5</v>
      </c>
      <c r="F20" s="1">
        <v>72</v>
      </c>
      <c r="G20" s="1">
        <f t="shared" si="0"/>
        <v>70.57692307692308</v>
      </c>
      <c r="H20" s="1"/>
      <c r="I20" s="1">
        <v>2</v>
      </c>
    </row>
    <row r="21" spans="1:9" x14ac:dyDescent="0.25">
      <c r="A21" s="1">
        <v>38</v>
      </c>
      <c r="B21" s="1" t="s">
        <v>28</v>
      </c>
      <c r="C21" s="1" t="s">
        <v>27</v>
      </c>
      <c r="D21" s="1" t="s">
        <v>60</v>
      </c>
      <c r="E21" s="1">
        <v>182</v>
      </c>
      <c r="F21" s="1">
        <v>71</v>
      </c>
      <c r="G21" s="7">
        <f t="shared" si="0"/>
        <v>70</v>
      </c>
      <c r="H21" s="1"/>
      <c r="I21" s="1">
        <v>2</v>
      </c>
    </row>
    <row r="22" spans="1:9" x14ac:dyDescent="0.25">
      <c r="A22" s="1">
        <v>16</v>
      </c>
      <c r="B22" s="1" t="s">
        <v>14</v>
      </c>
      <c r="C22" s="1" t="s">
        <v>13</v>
      </c>
      <c r="D22" s="1" t="s">
        <v>60</v>
      </c>
      <c r="E22" s="1">
        <v>179.5</v>
      </c>
      <c r="F22" s="1">
        <v>70</v>
      </c>
      <c r="G22" s="1">
        <f t="shared" si="0"/>
        <v>69.038461538461533</v>
      </c>
      <c r="H22" s="1"/>
      <c r="I22" s="1">
        <v>2</v>
      </c>
    </row>
    <row r="23" spans="1:9" x14ac:dyDescent="0.25">
      <c r="A23" s="1">
        <v>23</v>
      </c>
      <c r="B23" s="1" t="s">
        <v>34</v>
      </c>
      <c r="C23" s="1" t="s">
        <v>33</v>
      </c>
      <c r="D23" s="1" t="s">
        <v>60</v>
      </c>
      <c r="E23" s="1">
        <v>178</v>
      </c>
      <c r="F23" s="1">
        <v>70</v>
      </c>
      <c r="G23" s="1">
        <f t="shared" si="0"/>
        <v>68.461538461538467</v>
      </c>
      <c r="H23" s="1"/>
      <c r="I23" s="1">
        <v>2</v>
      </c>
    </row>
    <row r="24" spans="1:9" x14ac:dyDescent="0.25">
      <c r="A24" s="1">
        <v>25</v>
      </c>
      <c r="B24" s="1" t="s">
        <v>38</v>
      </c>
      <c r="C24" s="1" t="s">
        <v>37</v>
      </c>
      <c r="D24" s="1" t="s">
        <v>60</v>
      </c>
      <c r="E24" s="1">
        <v>178</v>
      </c>
      <c r="F24" s="1">
        <v>73</v>
      </c>
      <c r="G24" s="1">
        <f t="shared" si="0"/>
        <v>68.461538461538467</v>
      </c>
      <c r="H24" s="1"/>
      <c r="I24" s="1">
        <v>2</v>
      </c>
    </row>
    <row r="25" spans="1:9" x14ac:dyDescent="0.25">
      <c r="A25" s="1">
        <v>42</v>
      </c>
      <c r="B25" s="1" t="s">
        <v>30</v>
      </c>
      <c r="C25" s="1" t="s">
        <v>29</v>
      </c>
      <c r="D25" s="1" t="s">
        <v>60</v>
      </c>
      <c r="E25" s="1">
        <v>172.5</v>
      </c>
      <c r="F25" s="1">
        <v>68</v>
      </c>
      <c r="G25" s="1">
        <f t="shared" si="0"/>
        <v>66.34615384615384</v>
      </c>
      <c r="H25" s="1"/>
      <c r="I25" s="1">
        <v>2</v>
      </c>
    </row>
    <row r="26" spans="1:9" x14ac:dyDescent="0.25">
      <c r="A26" s="1">
        <v>22</v>
      </c>
      <c r="B26" s="1" t="s">
        <v>16</v>
      </c>
      <c r="C26" s="1" t="s">
        <v>15</v>
      </c>
      <c r="D26" s="1" t="s">
        <v>60</v>
      </c>
      <c r="E26" s="1">
        <v>166.5</v>
      </c>
      <c r="F26" s="1">
        <v>67</v>
      </c>
      <c r="G26" s="1">
        <f t="shared" si="0"/>
        <v>64.038461538461533</v>
      </c>
      <c r="H26" s="1"/>
      <c r="I26" s="1">
        <v>2</v>
      </c>
    </row>
    <row r="27" spans="1:9" x14ac:dyDescent="0.25">
      <c r="A27" s="1">
        <v>28</v>
      </c>
      <c r="B27" s="1" t="s">
        <v>22</v>
      </c>
      <c r="C27" s="1" t="s">
        <v>21</v>
      </c>
      <c r="D27" s="1" t="s">
        <v>60</v>
      </c>
      <c r="E27" s="1">
        <v>161</v>
      </c>
      <c r="F27" s="1">
        <v>63</v>
      </c>
      <c r="G27" s="1">
        <f t="shared" si="0"/>
        <v>61.923076923076927</v>
      </c>
      <c r="H27" s="1"/>
      <c r="I27" s="1">
        <v>2</v>
      </c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1"/>
      <c r="B29" s="5" t="s">
        <v>45</v>
      </c>
      <c r="C29" s="1"/>
      <c r="D29" s="1"/>
      <c r="E29" s="1"/>
      <c r="F29" s="1"/>
      <c r="G29" s="1"/>
      <c r="H29" s="1"/>
      <c r="I29" s="1"/>
    </row>
    <row r="30" spans="1:9" x14ac:dyDescent="0.25">
      <c r="A30" s="1">
        <v>34</v>
      </c>
      <c r="B30" s="1" t="s">
        <v>44</v>
      </c>
      <c r="C30" s="1" t="s">
        <v>43</v>
      </c>
      <c r="D30" s="1" t="s">
        <v>60</v>
      </c>
      <c r="E30" s="1">
        <v>180</v>
      </c>
      <c r="F30" s="1">
        <v>63</v>
      </c>
      <c r="G30" s="7">
        <f t="shared" ref="G30:G40" si="1">E30/240*100</f>
        <v>75</v>
      </c>
      <c r="H30" s="1">
        <v>1</v>
      </c>
      <c r="I30" s="1">
        <v>8</v>
      </c>
    </row>
    <row r="31" spans="1:9" x14ac:dyDescent="0.25">
      <c r="A31" s="1">
        <v>37</v>
      </c>
      <c r="B31" s="1" t="s">
        <v>32</v>
      </c>
      <c r="C31" s="1" t="s">
        <v>31</v>
      </c>
      <c r="D31" s="1" t="s">
        <v>60</v>
      </c>
      <c r="E31" s="1">
        <v>173</v>
      </c>
      <c r="F31" s="1">
        <v>62</v>
      </c>
      <c r="G31" s="1">
        <f t="shared" si="1"/>
        <v>72.083333333333329</v>
      </c>
      <c r="H31" s="1">
        <v>2</v>
      </c>
      <c r="I31" s="1">
        <v>7</v>
      </c>
    </row>
    <row r="32" spans="1:9" x14ac:dyDescent="0.25">
      <c r="A32" s="1">
        <v>15</v>
      </c>
      <c r="B32" s="1" t="s">
        <v>12</v>
      </c>
      <c r="C32" s="1" t="s">
        <v>46</v>
      </c>
      <c r="D32" s="1" t="s">
        <v>60</v>
      </c>
      <c r="E32" s="1">
        <v>164.5</v>
      </c>
      <c r="F32" s="1">
        <v>55</v>
      </c>
      <c r="G32" s="1">
        <f t="shared" si="1"/>
        <v>68.541666666666671</v>
      </c>
      <c r="H32" s="1">
        <v>3</v>
      </c>
      <c r="I32" s="1">
        <v>6</v>
      </c>
    </row>
    <row r="33" spans="1:9" x14ac:dyDescent="0.25">
      <c r="A33" s="1">
        <v>21</v>
      </c>
      <c r="B33" s="1" t="s">
        <v>50</v>
      </c>
      <c r="C33" s="1" t="s">
        <v>49</v>
      </c>
      <c r="D33" s="1" t="s">
        <v>60</v>
      </c>
      <c r="E33" s="1">
        <v>164</v>
      </c>
      <c r="F33" s="1">
        <v>56</v>
      </c>
      <c r="G33" s="1">
        <f t="shared" si="1"/>
        <v>68.333333333333329</v>
      </c>
      <c r="H33" s="1">
        <v>4</v>
      </c>
      <c r="I33" s="1">
        <v>5</v>
      </c>
    </row>
    <row r="34" spans="1:9" x14ac:dyDescent="0.25">
      <c r="A34" s="1">
        <v>18</v>
      </c>
      <c r="B34" s="1" t="s">
        <v>36</v>
      </c>
      <c r="C34" s="1" t="s">
        <v>35</v>
      </c>
      <c r="D34" s="1" t="s">
        <v>60</v>
      </c>
      <c r="E34" s="1">
        <v>161.5</v>
      </c>
      <c r="F34" s="1">
        <v>56</v>
      </c>
      <c r="G34" s="1">
        <f t="shared" si="1"/>
        <v>67.291666666666671</v>
      </c>
      <c r="H34" s="1">
        <v>5</v>
      </c>
      <c r="I34" s="1">
        <v>4</v>
      </c>
    </row>
    <row r="35" spans="1:9" x14ac:dyDescent="0.25">
      <c r="A35" s="1">
        <v>30</v>
      </c>
      <c r="B35" s="1" t="s">
        <v>48</v>
      </c>
      <c r="C35" s="1" t="s">
        <v>47</v>
      </c>
      <c r="D35" s="1" t="s">
        <v>60</v>
      </c>
      <c r="E35" s="1">
        <v>161.5</v>
      </c>
      <c r="F35" s="1">
        <v>55</v>
      </c>
      <c r="G35" s="1">
        <f t="shared" si="1"/>
        <v>67.291666666666671</v>
      </c>
      <c r="H35" s="1">
        <v>6</v>
      </c>
      <c r="I35" s="1">
        <v>3</v>
      </c>
    </row>
    <row r="36" spans="1:9" x14ac:dyDescent="0.25">
      <c r="A36" s="1">
        <v>33</v>
      </c>
      <c r="B36" s="1" t="s">
        <v>40</v>
      </c>
      <c r="C36" s="1" t="s">
        <v>39</v>
      </c>
      <c r="D36" s="1" t="s">
        <v>60</v>
      </c>
      <c r="E36" s="1">
        <v>160.5</v>
      </c>
      <c r="F36" s="1">
        <v>55</v>
      </c>
      <c r="G36" s="1">
        <f t="shared" si="1"/>
        <v>66.875</v>
      </c>
      <c r="H36" s="1"/>
      <c r="I36" s="1">
        <v>2</v>
      </c>
    </row>
    <row r="37" spans="1:9" x14ac:dyDescent="0.25">
      <c r="A37" s="1">
        <v>23</v>
      </c>
      <c r="B37" s="1" t="s">
        <v>34</v>
      </c>
      <c r="C37" s="1" t="s">
        <v>33</v>
      </c>
      <c r="D37" s="1" t="s">
        <v>60</v>
      </c>
      <c r="E37" s="1">
        <v>153</v>
      </c>
      <c r="F37" s="1">
        <v>53</v>
      </c>
      <c r="G37" s="1">
        <f t="shared" si="1"/>
        <v>63.749999999999993</v>
      </c>
      <c r="H37" s="1"/>
      <c r="I37" s="1">
        <v>2</v>
      </c>
    </row>
    <row r="38" spans="1:9" x14ac:dyDescent="0.25">
      <c r="A38" s="1">
        <v>19</v>
      </c>
      <c r="B38" s="1" t="s">
        <v>52</v>
      </c>
      <c r="C38" s="1" t="s">
        <v>51</v>
      </c>
      <c r="D38" s="1" t="s">
        <v>60</v>
      </c>
      <c r="E38" s="1">
        <v>153</v>
      </c>
      <c r="F38" s="1">
        <v>52</v>
      </c>
      <c r="G38" s="1">
        <f t="shared" si="1"/>
        <v>63.749999999999993</v>
      </c>
      <c r="H38" s="1"/>
      <c r="I38" s="1">
        <v>2</v>
      </c>
    </row>
    <row r="39" spans="1:9" x14ac:dyDescent="0.25">
      <c r="A39" s="1">
        <v>40</v>
      </c>
      <c r="B39" s="1" t="s">
        <v>42</v>
      </c>
      <c r="C39" s="1" t="s">
        <v>41</v>
      </c>
      <c r="D39" s="1" t="s">
        <v>60</v>
      </c>
      <c r="E39" s="1">
        <v>149.5</v>
      </c>
      <c r="F39" s="1">
        <v>49</v>
      </c>
      <c r="G39" s="1">
        <f t="shared" si="1"/>
        <v>62.291666666666664</v>
      </c>
      <c r="H39" s="1"/>
      <c r="I39" s="1">
        <v>2</v>
      </c>
    </row>
    <row r="40" spans="1:9" x14ac:dyDescent="0.25">
      <c r="A40" s="1">
        <v>25</v>
      </c>
      <c r="B40" s="1" t="s">
        <v>38</v>
      </c>
      <c r="C40" s="1" t="s">
        <v>37</v>
      </c>
      <c r="D40" s="1" t="s">
        <v>60</v>
      </c>
      <c r="E40" s="1">
        <v>149</v>
      </c>
      <c r="F40" s="1">
        <v>51</v>
      </c>
      <c r="G40" s="1">
        <f t="shared" si="1"/>
        <v>62.083333333333336</v>
      </c>
      <c r="H40" s="1"/>
      <c r="I40" s="1">
        <v>2</v>
      </c>
    </row>
    <row r="41" spans="1:9" x14ac:dyDescent="0.25">
      <c r="A41" s="4"/>
      <c r="B41" s="4"/>
      <c r="C41" s="4"/>
      <c r="D41" s="4"/>
      <c r="E41" s="4"/>
      <c r="F41" s="4"/>
      <c r="G41" s="4"/>
      <c r="H41" s="4"/>
      <c r="I41" s="4"/>
    </row>
    <row r="42" spans="1:9" x14ac:dyDescent="0.25">
      <c r="A42" s="1"/>
      <c r="B42" s="5" t="s">
        <v>54</v>
      </c>
      <c r="C42" s="1" t="s">
        <v>53</v>
      </c>
      <c r="D42" s="1"/>
      <c r="E42" s="1"/>
      <c r="F42" s="1"/>
      <c r="G42" s="1"/>
      <c r="H42" s="1"/>
      <c r="I42" s="1"/>
    </row>
    <row r="43" spans="1:9" x14ac:dyDescent="0.25">
      <c r="A43" s="1">
        <v>43</v>
      </c>
      <c r="B43" s="1" t="s">
        <v>56</v>
      </c>
      <c r="C43" s="1" t="s">
        <v>55</v>
      </c>
      <c r="D43" s="1" t="s">
        <v>60</v>
      </c>
      <c r="E43" s="1">
        <v>231</v>
      </c>
      <c r="F43" s="1">
        <v>63</v>
      </c>
      <c r="G43" s="1">
        <f>E43/320*100</f>
        <v>72.1875</v>
      </c>
      <c r="H43" s="1">
        <v>1</v>
      </c>
      <c r="I43" s="1">
        <v>8</v>
      </c>
    </row>
    <row r="44" spans="1:9" x14ac:dyDescent="0.25">
      <c r="A44" s="1">
        <v>41</v>
      </c>
      <c r="B44" s="1" t="s">
        <v>58</v>
      </c>
      <c r="C44" s="1" t="s">
        <v>57</v>
      </c>
      <c r="D44" s="1" t="s">
        <v>60</v>
      </c>
      <c r="E44" s="1">
        <v>229</v>
      </c>
      <c r="F44" s="1">
        <v>60</v>
      </c>
      <c r="G44" s="1">
        <f>E44/320*100</f>
        <v>71.5625</v>
      </c>
      <c r="H44" s="1">
        <v>2</v>
      </c>
      <c r="I44" s="1">
        <v>7</v>
      </c>
    </row>
    <row r="45" spans="1:9" x14ac:dyDescent="0.25">
      <c r="A45" s="1">
        <v>19</v>
      </c>
      <c r="B45" s="1" t="s">
        <v>52</v>
      </c>
      <c r="C45" s="1" t="s">
        <v>51</v>
      </c>
      <c r="D45" s="2" t="s">
        <v>60</v>
      </c>
      <c r="E45" s="1">
        <v>214.5</v>
      </c>
      <c r="F45" s="1">
        <v>54</v>
      </c>
      <c r="G45" s="1">
        <f>E45/320*100</f>
        <v>67.03125</v>
      </c>
      <c r="H45" s="1">
        <v>3</v>
      </c>
      <c r="I45" s="1">
        <v>6</v>
      </c>
    </row>
    <row r="46" spans="1:9" x14ac:dyDescent="0.25">
      <c r="A46" s="1">
        <v>21</v>
      </c>
      <c r="B46" s="1" t="s">
        <v>50</v>
      </c>
      <c r="C46" s="1" t="s">
        <v>49</v>
      </c>
      <c r="D46" s="1" t="s">
        <v>60</v>
      </c>
      <c r="E46" s="1">
        <v>212.5</v>
      </c>
      <c r="F46" s="1">
        <v>54</v>
      </c>
      <c r="G46" s="1">
        <f>E46/320*100</f>
        <v>66.40625</v>
      </c>
      <c r="H46" s="1">
        <v>4</v>
      </c>
      <c r="I46" s="1">
        <v>4</v>
      </c>
    </row>
    <row r="47" spans="1:9" x14ac:dyDescent="0.25">
      <c r="A47" s="4"/>
      <c r="B47" s="4"/>
      <c r="C47" s="4"/>
      <c r="D47" s="6"/>
      <c r="E47" s="4"/>
      <c r="F47" s="4"/>
      <c r="G47" s="4"/>
      <c r="H47" s="4"/>
      <c r="I47" s="4"/>
    </row>
    <row r="48" spans="1:9" x14ac:dyDescent="0.25">
      <c r="A48" s="1"/>
      <c r="B48" s="5" t="s">
        <v>59</v>
      </c>
      <c r="C48" s="1"/>
      <c r="D48" s="2"/>
      <c r="E48" s="1"/>
      <c r="F48" s="1"/>
      <c r="G48" s="1"/>
      <c r="H48" s="1"/>
      <c r="I48" s="1"/>
    </row>
    <row r="49" spans="1:9" x14ac:dyDescent="0.25">
      <c r="A49" s="1">
        <v>41</v>
      </c>
      <c r="B49" s="1" t="s">
        <v>58</v>
      </c>
      <c r="C49" s="1" t="s">
        <v>57</v>
      </c>
      <c r="D49" s="1" t="s">
        <v>60</v>
      </c>
      <c r="E49" s="1">
        <v>190.5</v>
      </c>
      <c r="F49" s="1">
        <v>55</v>
      </c>
      <c r="G49" s="1">
        <v>65.680000000000007</v>
      </c>
      <c r="H49" s="1">
        <v>1</v>
      </c>
      <c r="I49" s="1">
        <v>8</v>
      </c>
    </row>
    <row r="50" spans="1:9" x14ac:dyDescent="0.25">
      <c r="A50" s="1">
        <v>43</v>
      </c>
      <c r="B50" s="1" t="s">
        <v>56</v>
      </c>
      <c r="C50" s="1" t="s">
        <v>55</v>
      </c>
      <c r="D50" s="1" t="s">
        <v>60</v>
      </c>
      <c r="E50" s="1">
        <v>189</v>
      </c>
      <c r="F50" s="1">
        <v>54</v>
      </c>
      <c r="G50" s="1">
        <v>65.17</v>
      </c>
      <c r="H50" s="1">
        <v>2</v>
      </c>
      <c r="I50" s="1">
        <v>7</v>
      </c>
    </row>
    <row r="51" spans="1:9" x14ac:dyDescent="0.25">
      <c r="A51" s="3"/>
      <c r="B51" s="3"/>
      <c r="C51" s="3"/>
      <c r="D51" s="3"/>
      <c r="E51" s="3"/>
      <c r="F51" s="3"/>
      <c r="G51" s="3"/>
      <c r="H51" s="3"/>
      <c r="I51" s="3"/>
    </row>
  </sheetData>
  <sortState ref="A43:G46">
    <sortCondition descending="1" ref="G43:G46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4"/>
  <sheetViews>
    <sheetView topLeftCell="AR1" workbookViewId="0">
      <selection activeCell="AV26" sqref="AV26"/>
    </sheetView>
  </sheetViews>
  <sheetFormatPr defaultRowHeight="15" x14ac:dyDescent="0.25"/>
  <sheetData>
    <row r="1" spans="1:48" x14ac:dyDescent="0.25">
      <c r="A1">
        <v>29</v>
      </c>
      <c r="B1">
        <v>32</v>
      </c>
      <c r="C1">
        <v>36</v>
      </c>
      <c r="G1">
        <v>22</v>
      </c>
      <c r="H1">
        <v>36</v>
      </c>
      <c r="I1">
        <v>16</v>
      </c>
      <c r="J1">
        <v>42</v>
      </c>
      <c r="K1">
        <v>31</v>
      </c>
      <c r="M1">
        <v>26</v>
      </c>
      <c r="N1">
        <v>24</v>
      </c>
      <c r="O1">
        <v>34</v>
      </c>
      <c r="P1">
        <v>40</v>
      </c>
      <c r="Q1">
        <v>14</v>
      </c>
      <c r="R1">
        <v>33</v>
      </c>
      <c r="S1">
        <v>25</v>
      </c>
      <c r="T1">
        <v>18</v>
      </c>
      <c r="U1">
        <v>23</v>
      </c>
      <c r="V1">
        <v>37</v>
      </c>
      <c r="W1">
        <v>38</v>
      </c>
      <c r="X1">
        <v>35</v>
      </c>
      <c r="Z1">
        <v>37</v>
      </c>
      <c r="AA1">
        <v>18</v>
      </c>
      <c r="AB1">
        <v>23</v>
      </c>
      <c r="AC1">
        <v>14</v>
      </c>
      <c r="AD1">
        <v>34</v>
      </c>
      <c r="AE1">
        <v>40</v>
      </c>
      <c r="AF1">
        <v>25</v>
      </c>
      <c r="AG1">
        <v>33</v>
      </c>
      <c r="AH1">
        <v>30</v>
      </c>
      <c r="AI1">
        <v>21</v>
      </c>
      <c r="AJ1">
        <v>19</v>
      </c>
      <c r="AM1">
        <v>43</v>
      </c>
      <c r="AN1">
        <v>41</v>
      </c>
      <c r="AO1">
        <v>21</v>
      </c>
      <c r="AP1">
        <v>19</v>
      </c>
      <c r="AU1">
        <v>41</v>
      </c>
      <c r="AV1">
        <v>43</v>
      </c>
    </row>
    <row r="2" spans="1:48" x14ac:dyDescent="0.25">
      <c r="A2">
        <v>6</v>
      </c>
      <c r="B2">
        <v>7</v>
      </c>
      <c r="C2">
        <v>8</v>
      </c>
      <c r="G2">
        <v>7</v>
      </c>
      <c r="H2">
        <v>7.5</v>
      </c>
      <c r="I2">
        <v>7</v>
      </c>
      <c r="J2">
        <v>6.5</v>
      </c>
      <c r="K2">
        <v>7.5</v>
      </c>
      <c r="L2">
        <v>6.5</v>
      </c>
      <c r="M2">
        <v>8</v>
      </c>
      <c r="N2">
        <v>8</v>
      </c>
      <c r="O2">
        <v>8</v>
      </c>
      <c r="P2">
        <v>8</v>
      </c>
      <c r="Q2">
        <v>8</v>
      </c>
      <c r="R2">
        <v>7.5</v>
      </c>
      <c r="S2">
        <v>8</v>
      </c>
      <c r="T2">
        <v>8</v>
      </c>
      <c r="U2">
        <v>7</v>
      </c>
      <c r="V2">
        <v>7</v>
      </c>
      <c r="W2">
        <v>7.5</v>
      </c>
      <c r="X2">
        <v>8</v>
      </c>
      <c r="Z2">
        <v>7.5</v>
      </c>
      <c r="AA2">
        <v>7</v>
      </c>
      <c r="AB2">
        <v>6</v>
      </c>
      <c r="AC2">
        <v>7</v>
      </c>
      <c r="AD2">
        <v>7.5</v>
      </c>
      <c r="AE2">
        <v>6</v>
      </c>
      <c r="AF2">
        <v>7</v>
      </c>
      <c r="AG2">
        <v>7</v>
      </c>
      <c r="AH2">
        <v>7</v>
      </c>
      <c r="AI2">
        <v>6.5</v>
      </c>
      <c r="AJ2">
        <v>6.5</v>
      </c>
      <c r="AM2">
        <v>6</v>
      </c>
      <c r="AN2">
        <v>7</v>
      </c>
      <c r="AO2">
        <v>4</v>
      </c>
      <c r="AP2">
        <v>7</v>
      </c>
      <c r="AU2">
        <v>7</v>
      </c>
      <c r="AV2">
        <v>7</v>
      </c>
    </row>
    <row r="3" spans="1:48" x14ac:dyDescent="0.25">
      <c r="A3">
        <v>6</v>
      </c>
      <c r="B3">
        <v>8</v>
      </c>
      <c r="C3">
        <v>7.5</v>
      </c>
      <c r="G3">
        <v>6.5</v>
      </c>
      <c r="H3">
        <v>7</v>
      </c>
      <c r="I3">
        <v>7</v>
      </c>
      <c r="J3">
        <v>6.5</v>
      </c>
      <c r="K3">
        <v>7</v>
      </c>
      <c r="L3">
        <v>5</v>
      </c>
      <c r="M3">
        <v>7.5</v>
      </c>
      <c r="N3">
        <v>7.5</v>
      </c>
      <c r="O3">
        <v>7.5</v>
      </c>
      <c r="P3">
        <v>7.5</v>
      </c>
      <c r="Q3">
        <v>7.5</v>
      </c>
      <c r="R3">
        <v>7</v>
      </c>
      <c r="S3">
        <v>7.5</v>
      </c>
      <c r="T3">
        <v>7.5</v>
      </c>
      <c r="U3">
        <v>7.5</v>
      </c>
      <c r="V3">
        <v>7.5</v>
      </c>
      <c r="W3">
        <v>7</v>
      </c>
      <c r="X3">
        <v>8</v>
      </c>
      <c r="Z3">
        <v>7.5</v>
      </c>
      <c r="AA3">
        <v>7</v>
      </c>
      <c r="AB3">
        <v>6.5</v>
      </c>
      <c r="AC3">
        <v>7</v>
      </c>
      <c r="AD3">
        <v>6.5</v>
      </c>
      <c r="AE3">
        <v>6.5</v>
      </c>
      <c r="AF3">
        <v>6.5</v>
      </c>
      <c r="AG3">
        <v>7</v>
      </c>
      <c r="AH3">
        <v>7</v>
      </c>
      <c r="AI3">
        <v>7</v>
      </c>
      <c r="AJ3">
        <v>7</v>
      </c>
      <c r="AM3">
        <v>7.5</v>
      </c>
      <c r="AN3">
        <v>6.5</v>
      </c>
      <c r="AO3">
        <v>7.5</v>
      </c>
      <c r="AP3">
        <v>6</v>
      </c>
      <c r="AU3">
        <v>6.5</v>
      </c>
      <c r="AV3">
        <v>6.5</v>
      </c>
    </row>
    <row r="4" spans="1:48" x14ac:dyDescent="0.25">
      <c r="A4">
        <v>5</v>
      </c>
      <c r="B4">
        <v>7.5</v>
      </c>
      <c r="C4">
        <v>7.5</v>
      </c>
      <c r="G4">
        <v>6.5</v>
      </c>
      <c r="H4">
        <v>7.5</v>
      </c>
      <c r="I4">
        <v>7</v>
      </c>
      <c r="J4">
        <v>7</v>
      </c>
      <c r="K4">
        <v>7</v>
      </c>
      <c r="L4">
        <v>6</v>
      </c>
      <c r="M4">
        <v>7.5</v>
      </c>
      <c r="N4">
        <v>7.5</v>
      </c>
      <c r="O4">
        <v>7.5</v>
      </c>
      <c r="P4">
        <v>7</v>
      </c>
      <c r="Q4">
        <v>7</v>
      </c>
      <c r="R4">
        <v>7</v>
      </c>
      <c r="S4">
        <v>7</v>
      </c>
      <c r="T4">
        <v>7.5</v>
      </c>
      <c r="U4">
        <v>7</v>
      </c>
      <c r="V4">
        <v>7</v>
      </c>
      <c r="W4">
        <v>7</v>
      </c>
      <c r="X4">
        <v>7</v>
      </c>
      <c r="Z4">
        <v>7.5</v>
      </c>
      <c r="AA4">
        <v>6.5</v>
      </c>
      <c r="AB4">
        <v>6</v>
      </c>
      <c r="AC4">
        <v>7.5</v>
      </c>
      <c r="AD4">
        <v>7.5</v>
      </c>
      <c r="AE4">
        <v>7</v>
      </c>
      <c r="AF4">
        <v>4</v>
      </c>
      <c r="AG4">
        <v>6.5</v>
      </c>
      <c r="AH4">
        <v>6.5</v>
      </c>
      <c r="AI4">
        <v>7</v>
      </c>
      <c r="AJ4">
        <v>7</v>
      </c>
      <c r="AM4">
        <v>7</v>
      </c>
      <c r="AN4">
        <v>7</v>
      </c>
      <c r="AO4">
        <v>6.5</v>
      </c>
      <c r="AP4">
        <v>6.5</v>
      </c>
      <c r="AU4">
        <v>6.5</v>
      </c>
      <c r="AV4">
        <v>7</v>
      </c>
    </row>
    <row r="5" spans="1:48" x14ac:dyDescent="0.25">
      <c r="A5">
        <v>5.5</v>
      </c>
      <c r="B5">
        <v>7.5</v>
      </c>
      <c r="C5">
        <v>7.5</v>
      </c>
      <c r="G5">
        <v>6.5</v>
      </c>
      <c r="H5">
        <v>7.5</v>
      </c>
      <c r="I5">
        <v>7.5</v>
      </c>
      <c r="J5">
        <v>6.5</v>
      </c>
      <c r="K5">
        <v>7.5</v>
      </c>
      <c r="L5">
        <v>6.5</v>
      </c>
      <c r="M5">
        <v>7.5</v>
      </c>
      <c r="N5">
        <v>7.5</v>
      </c>
      <c r="O5">
        <v>8</v>
      </c>
      <c r="P5">
        <v>7.5</v>
      </c>
      <c r="Q5">
        <v>7.5</v>
      </c>
      <c r="R5">
        <v>7.5</v>
      </c>
      <c r="S5">
        <v>7.5</v>
      </c>
      <c r="T5">
        <v>8</v>
      </c>
      <c r="U5">
        <v>7.5</v>
      </c>
      <c r="V5">
        <v>8</v>
      </c>
      <c r="W5">
        <v>7</v>
      </c>
      <c r="X5">
        <v>7.5</v>
      </c>
      <c r="Z5">
        <v>7</v>
      </c>
      <c r="AA5">
        <v>7</v>
      </c>
      <c r="AB5">
        <v>6.5</v>
      </c>
      <c r="AC5">
        <v>6.5</v>
      </c>
      <c r="AD5">
        <v>7.5</v>
      </c>
      <c r="AE5">
        <v>6.5</v>
      </c>
      <c r="AF5">
        <v>7</v>
      </c>
      <c r="AG5">
        <v>7.5</v>
      </c>
      <c r="AH5">
        <v>6.5</v>
      </c>
      <c r="AI5">
        <v>6.5</v>
      </c>
      <c r="AJ5">
        <v>5</v>
      </c>
      <c r="AM5">
        <v>7</v>
      </c>
      <c r="AN5">
        <v>7</v>
      </c>
      <c r="AO5">
        <v>6.5</v>
      </c>
      <c r="AP5">
        <v>6.5</v>
      </c>
      <c r="AU5">
        <v>6.5</v>
      </c>
      <c r="AV5">
        <v>7.5</v>
      </c>
    </row>
    <row r="6" spans="1:48" x14ac:dyDescent="0.25">
      <c r="A6">
        <v>10</v>
      </c>
      <c r="B6">
        <v>10</v>
      </c>
      <c r="C6">
        <v>14</v>
      </c>
      <c r="G6">
        <v>6.5</v>
      </c>
      <c r="H6">
        <v>7.5</v>
      </c>
      <c r="I6">
        <v>7</v>
      </c>
      <c r="J6">
        <v>7</v>
      </c>
      <c r="K6">
        <v>7</v>
      </c>
      <c r="L6">
        <v>6</v>
      </c>
      <c r="M6">
        <v>7.5</v>
      </c>
      <c r="N6">
        <v>7.5</v>
      </c>
      <c r="O6">
        <v>7.5</v>
      </c>
      <c r="P6">
        <v>7</v>
      </c>
      <c r="Q6">
        <v>7.5</v>
      </c>
      <c r="R6">
        <v>7.5</v>
      </c>
      <c r="S6">
        <v>7</v>
      </c>
      <c r="T6">
        <v>7.5</v>
      </c>
      <c r="U6">
        <v>7</v>
      </c>
      <c r="V6">
        <v>7.5</v>
      </c>
      <c r="W6">
        <v>7</v>
      </c>
      <c r="X6">
        <v>7.5</v>
      </c>
      <c r="Z6">
        <v>7.5</v>
      </c>
      <c r="AA6">
        <v>7</v>
      </c>
      <c r="AB6">
        <v>6.5</v>
      </c>
      <c r="AC6">
        <v>6.5</v>
      </c>
      <c r="AD6">
        <v>8</v>
      </c>
      <c r="AE6">
        <v>6</v>
      </c>
      <c r="AF6">
        <v>6.5</v>
      </c>
      <c r="AG6">
        <v>7</v>
      </c>
      <c r="AH6">
        <v>6.5</v>
      </c>
      <c r="AI6">
        <v>7</v>
      </c>
      <c r="AJ6">
        <v>7</v>
      </c>
      <c r="AM6">
        <v>7.5</v>
      </c>
      <c r="AN6">
        <v>7</v>
      </c>
      <c r="AO6">
        <v>6.5</v>
      </c>
      <c r="AP6">
        <v>6.5</v>
      </c>
      <c r="AU6">
        <v>6.5</v>
      </c>
      <c r="AV6">
        <v>6.5</v>
      </c>
    </row>
    <row r="7" spans="1:48" x14ac:dyDescent="0.25">
      <c r="A7">
        <v>6</v>
      </c>
      <c r="B7">
        <v>6</v>
      </c>
      <c r="C7">
        <v>7.5</v>
      </c>
      <c r="G7">
        <v>6.5</v>
      </c>
      <c r="H7">
        <v>7.5</v>
      </c>
      <c r="I7">
        <v>6.5</v>
      </c>
      <c r="J7">
        <v>7</v>
      </c>
      <c r="K7">
        <v>7</v>
      </c>
      <c r="L7">
        <v>6.5</v>
      </c>
      <c r="M7">
        <v>6</v>
      </c>
      <c r="N7">
        <v>7</v>
      </c>
      <c r="O7">
        <v>7.5</v>
      </c>
      <c r="P7">
        <v>5</v>
      </c>
      <c r="Q7">
        <v>7.5</v>
      </c>
      <c r="R7">
        <v>7.5</v>
      </c>
      <c r="S7">
        <v>5</v>
      </c>
      <c r="T7">
        <v>6.5</v>
      </c>
      <c r="U7">
        <v>5</v>
      </c>
      <c r="V7">
        <v>7.5</v>
      </c>
      <c r="W7">
        <v>6.5</v>
      </c>
      <c r="X7">
        <v>7.5</v>
      </c>
      <c r="Z7">
        <v>6.5</v>
      </c>
      <c r="AA7">
        <v>6.5</v>
      </c>
      <c r="AB7">
        <v>5</v>
      </c>
      <c r="AC7">
        <v>7</v>
      </c>
      <c r="AD7">
        <v>7</v>
      </c>
      <c r="AE7">
        <v>6</v>
      </c>
      <c r="AF7">
        <v>6</v>
      </c>
      <c r="AG7">
        <v>6.5</v>
      </c>
      <c r="AH7">
        <v>5</v>
      </c>
      <c r="AI7">
        <v>7</v>
      </c>
      <c r="AJ7">
        <v>6</v>
      </c>
      <c r="AM7">
        <v>7.5</v>
      </c>
      <c r="AN7">
        <v>7</v>
      </c>
      <c r="AO7">
        <v>7</v>
      </c>
      <c r="AP7">
        <v>7</v>
      </c>
      <c r="AU7">
        <v>6</v>
      </c>
      <c r="AV7">
        <v>7</v>
      </c>
    </row>
    <row r="8" spans="1:48" x14ac:dyDescent="0.25">
      <c r="A8">
        <v>7</v>
      </c>
      <c r="B8">
        <v>7.5</v>
      </c>
      <c r="C8">
        <v>7.5</v>
      </c>
      <c r="G8">
        <v>6</v>
      </c>
      <c r="H8">
        <v>7.5</v>
      </c>
      <c r="I8">
        <v>6.5</v>
      </c>
      <c r="J8">
        <v>6.5</v>
      </c>
      <c r="K8">
        <v>6</v>
      </c>
      <c r="L8">
        <v>6</v>
      </c>
      <c r="M8">
        <v>6</v>
      </c>
      <c r="N8">
        <v>8</v>
      </c>
      <c r="O8">
        <v>7</v>
      </c>
      <c r="P8">
        <v>7</v>
      </c>
      <c r="Q8">
        <v>8</v>
      </c>
      <c r="R8">
        <v>7.5</v>
      </c>
      <c r="S8">
        <v>7.5</v>
      </c>
      <c r="T8">
        <v>7.5</v>
      </c>
      <c r="U8">
        <v>7</v>
      </c>
      <c r="V8">
        <v>7.5</v>
      </c>
      <c r="W8">
        <v>7</v>
      </c>
      <c r="X8">
        <v>7.5</v>
      </c>
      <c r="Z8">
        <v>6.5</v>
      </c>
      <c r="AA8">
        <v>6.5</v>
      </c>
      <c r="AB8">
        <v>6</v>
      </c>
      <c r="AC8">
        <v>7</v>
      </c>
      <c r="AD8">
        <v>6.5</v>
      </c>
      <c r="AE8">
        <v>7</v>
      </c>
      <c r="AF8">
        <v>6.5</v>
      </c>
      <c r="AG8">
        <v>6</v>
      </c>
      <c r="AH8">
        <v>6</v>
      </c>
      <c r="AI8">
        <v>7</v>
      </c>
      <c r="AJ8">
        <v>7</v>
      </c>
      <c r="AM8">
        <v>6.5</v>
      </c>
      <c r="AN8">
        <v>6</v>
      </c>
      <c r="AO8">
        <v>7</v>
      </c>
      <c r="AP8">
        <v>7</v>
      </c>
      <c r="AU8">
        <v>6.5</v>
      </c>
      <c r="AV8">
        <v>7</v>
      </c>
    </row>
    <row r="9" spans="1:48" x14ac:dyDescent="0.25">
      <c r="A9">
        <v>5</v>
      </c>
      <c r="B9">
        <v>6</v>
      </c>
      <c r="C9">
        <v>7</v>
      </c>
      <c r="G9">
        <v>6</v>
      </c>
      <c r="H9">
        <v>5</v>
      </c>
      <c r="I9">
        <v>7</v>
      </c>
      <c r="J9">
        <v>7</v>
      </c>
      <c r="K9">
        <v>7.5</v>
      </c>
      <c r="L9">
        <v>6</v>
      </c>
      <c r="M9">
        <v>7</v>
      </c>
      <c r="N9">
        <v>8</v>
      </c>
      <c r="O9">
        <v>8</v>
      </c>
      <c r="P9">
        <v>7</v>
      </c>
      <c r="Q9">
        <v>7</v>
      </c>
      <c r="R9">
        <v>7</v>
      </c>
      <c r="S9">
        <v>7.5</v>
      </c>
      <c r="T9">
        <v>8</v>
      </c>
      <c r="U9">
        <v>7</v>
      </c>
      <c r="V9">
        <v>8</v>
      </c>
      <c r="W9">
        <v>7</v>
      </c>
      <c r="X9">
        <v>8</v>
      </c>
      <c r="Z9">
        <v>8</v>
      </c>
      <c r="AA9">
        <v>6.5</v>
      </c>
      <c r="AB9">
        <v>7</v>
      </c>
      <c r="AC9">
        <v>7.5</v>
      </c>
      <c r="AD9">
        <v>7.5</v>
      </c>
      <c r="AE9">
        <v>4</v>
      </c>
      <c r="AF9">
        <v>6</v>
      </c>
      <c r="AG9">
        <v>6.5</v>
      </c>
      <c r="AH9">
        <v>6.5</v>
      </c>
      <c r="AI9">
        <v>6.5</v>
      </c>
      <c r="AJ9">
        <v>5.5</v>
      </c>
      <c r="AM9">
        <v>7.5</v>
      </c>
      <c r="AN9">
        <v>7</v>
      </c>
      <c r="AO9">
        <v>7</v>
      </c>
      <c r="AP9">
        <v>7</v>
      </c>
      <c r="AU9">
        <v>6</v>
      </c>
      <c r="AV9">
        <v>6</v>
      </c>
    </row>
    <row r="10" spans="1:48" x14ac:dyDescent="0.25">
      <c r="A10">
        <v>6.5</v>
      </c>
      <c r="B10">
        <v>7.5</v>
      </c>
      <c r="C10">
        <v>7.5</v>
      </c>
      <c r="G10">
        <v>6.5</v>
      </c>
      <c r="H10">
        <v>5</v>
      </c>
      <c r="I10">
        <v>6.5</v>
      </c>
      <c r="J10">
        <v>6.5</v>
      </c>
      <c r="K10">
        <v>7</v>
      </c>
      <c r="L10">
        <v>6</v>
      </c>
      <c r="M10">
        <v>6.5</v>
      </c>
      <c r="N10">
        <v>7.5</v>
      </c>
      <c r="O10">
        <v>7.5</v>
      </c>
      <c r="P10">
        <v>7</v>
      </c>
      <c r="Q10">
        <v>7.5</v>
      </c>
      <c r="R10">
        <v>7</v>
      </c>
      <c r="S10">
        <v>7.5</v>
      </c>
      <c r="T10">
        <v>6.5</v>
      </c>
      <c r="U10">
        <v>7</v>
      </c>
      <c r="V10">
        <v>7.5</v>
      </c>
      <c r="W10">
        <v>7</v>
      </c>
      <c r="X10">
        <v>7.5</v>
      </c>
      <c r="Z10">
        <v>7.5</v>
      </c>
      <c r="AA10">
        <v>6.5</v>
      </c>
      <c r="AB10">
        <v>6.5</v>
      </c>
      <c r="AC10">
        <v>7</v>
      </c>
      <c r="AD10">
        <v>8</v>
      </c>
      <c r="AE10">
        <v>6.5</v>
      </c>
      <c r="AF10">
        <v>6.5</v>
      </c>
      <c r="AG10">
        <v>7</v>
      </c>
      <c r="AH10">
        <v>7</v>
      </c>
      <c r="AI10">
        <v>7</v>
      </c>
      <c r="AJ10">
        <v>7</v>
      </c>
      <c r="AM10">
        <v>7</v>
      </c>
      <c r="AN10">
        <v>6.5</v>
      </c>
      <c r="AO10">
        <v>7</v>
      </c>
      <c r="AP10">
        <v>7</v>
      </c>
      <c r="AU10">
        <v>6.5</v>
      </c>
      <c r="AV10">
        <v>6</v>
      </c>
    </row>
    <row r="11" spans="1:48" x14ac:dyDescent="0.25">
      <c r="A11">
        <v>6</v>
      </c>
      <c r="B11">
        <v>7</v>
      </c>
      <c r="C11">
        <v>7.5</v>
      </c>
      <c r="G11">
        <v>13</v>
      </c>
      <c r="H11">
        <v>12</v>
      </c>
      <c r="I11">
        <v>13</v>
      </c>
      <c r="J11">
        <v>12</v>
      </c>
      <c r="K11">
        <v>12</v>
      </c>
      <c r="L11">
        <v>12</v>
      </c>
      <c r="M11">
        <v>13</v>
      </c>
      <c r="N11">
        <v>13</v>
      </c>
      <c r="O11">
        <v>14</v>
      </c>
      <c r="P11">
        <v>13</v>
      </c>
      <c r="Q11">
        <v>15</v>
      </c>
      <c r="R11">
        <v>12</v>
      </c>
      <c r="S11">
        <v>13</v>
      </c>
      <c r="T11">
        <v>15</v>
      </c>
      <c r="U11">
        <v>13</v>
      </c>
      <c r="V11">
        <v>13</v>
      </c>
      <c r="W11">
        <v>13</v>
      </c>
      <c r="X11">
        <v>14</v>
      </c>
      <c r="Z11">
        <v>7.5</v>
      </c>
      <c r="AA11">
        <v>6.5</v>
      </c>
      <c r="AB11">
        <v>6.5</v>
      </c>
      <c r="AC11">
        <v>7</v>
      </c>
      <c r="AD11">
        <v>8</v>
      </c>
      <c r="AE11">
        <v>6.5</v>
      </c>
      <c r="AF11">
        <v>6.5</v>
      </c>
      <c r="AG11">
        <v>7.5</v>
      </c>
      <c r="AH11">
        <v>7</v>
      </c>
      <c r="AI11">
        <v>7</v>
      </c>
      <c r="AJ11">
        <v>7</v>
      </c>
      <c r="AM11">
        <v>6.5</v>
      </c>
      <c r="AN11">
        <v>7</v>
      </c>
      <c r="AO11">
        <v>6.5</v>
      </c>
      <c r="AP11">
        <v>7</v>
      </c>
      <c r="AU11">
        <v>6.5</v>
      </c>
      <c r="AV11">
        <v>6.5</v>
      </c>
    </row>
    <row r="12" spans="1:48" x14ac:dyDescent="0.25">
      <c r="A12">
        <v>5.5</v>
      </c>
      <c r="B12">
        <v>6</v>
      </c>
      <c r="C12">
        <v>7</v>
      </c>
      <c r="G12">
        <v>6.5</v>
      </c>
      <c r="H12">
        <v>7.5</v>
      </c>
      <c r="I12">
        <v>7</v>
      </c>
      <c r="J12">
        <v>6</v>
      </c>
      <c r="K12">
        <v>7</v>
      </c>
      <c r="L12">
        <v>6.5</v>
      </c>
      <c r="M12">
        <v>7.5</v>
      </c>
      <c r="N12">
        <v>7.5</v>
      </c>
      <c r="O12">
        <v>7.5</v>
      </c>
      <c r="P12">
        <v>7.5</v>
      </c>
      <c r="Q12">
        <v>7</v>
      </c>
      <c r="R12">
        <v>7.5</v>
      </c>
      <c r="S12">
        <v>7.5</v>
      </c>
      <c r="T12">
        <v>7.5</v>
      </c>
      <c r="U12">
        <v>7</v>
      </c>
      <c r="V12">
        <v>7.5</v>
      </c>
      <c r="W12">
        <v>7</v>
      </c>
      <c r="X12">
        <v>8</v>
      </c>
      <c r="Z12">
        <v>6.5</v>
      </c>
      <c r="AA12">
        <v>5.5</v>
      </c>
      <c r="AB12">
        <v>5.5</v>
      </c>
      <c r="AC12">
        <v>6</v>
      </c>
      <c r="AD12">
        <v>7</v>
      </c>
      <c r="AE12">
        <v>4</v>
      </c>
      <c r="AF12">
        <v>6</v>
      </c>
      <c r="AG12">
        <v>6.5</v>
      </c>
      <c r="AH12">
        <v>6.5</v>
      </c>
      <c r="AI12">
        <v>6.5</v>
      </c>
      <c r="AJ12">
        <v>5.5</v>
      </c>
      <c r="AM12">
        <v>7.5</v>
      </c>
      <c r="AN12">
        <v>8</v>
      </c>
      <c r="AO12">
        <v>6.5</v>
      </c>
      <c r="AP12">
        <v>6</v>
      </c>
      <c r="AU12">
        <v>13</v>
      </c>
      <c r="AV12">
        <v>12</v>
      </c>
    </row>
    <row r="13" spans="1:48" x14ac:dyDescent="0.25">
      <c r="A13">
        <v>5</v>
      </c>
      <c r="B13">
        <v>6</v>
      </c>
      <c r="C13">
        <v>7</v>
      </c>
      <c r="G13">
        <v>5</v>
      </c>
      <c r="H13">
        <v>7</v>
      </c>
      <c r="I13">
        <v>6.5</v>
      </c>
      <c r="J13">
        <v>6.5</v>
      </c>
      <c r="K13">
        <v>6.5</v>
      </c>
      <c r="L13">
        <v>6.5</v>
      </c>
      <c r="M13">
        <v>6</v>
      </c>
      <c r="N13">
        <v>7.5</v>
      </c>
      <c r="O13">
        <v>8</v>
      </c>
      <c r="P13">
        <v>7</v>
      </c>
      <c r="Q13">
        <v>7.5</v>
      </c>
      <c r="R13">
        <v>7.5</v>
      </c>
      <c r="S13">
        <v>5</v>
      </c>
      <c r="T13">
        <v>8</v>
      </c>
      <c r="U13">
        <v>6.5</v>
      </c>
      <c r="V13">
        <v>7</v>
      </c>
      <c r="W13">
        <v>7</v>
      </c>
      <c r="X13">
        <v>8</v>
      </c>
      <c r="Z13">
        <v>5</v>
      </c>
      <c r="AA13">
        <v>6.5</v>
      </c>
      <c r="AB13">
        <v>6.5</v>
      </c>
      <c r="AC13">
        <v>6.5</v>
      </c>
      <c r="AD13">
        <v>7</v>
      </c>
      <c r="AE13">
        <v>7.5</v>
      </c>
      <c r="AF13">
        <v>6</v>
      </c>
      <c r="AG13">
        <v>6.5</v>
      </c>
      <c r="AH13">
        <v>7</v>
      </c>
      <c r="AI13">
        <v>7</v>
      </c>
      <c r="AJ13">
        <v>7</v>
      </c>
      <c r="AM13">
        <v>7</v>
      </c>
      <c r="AN13">
        <v>7</v>
      </c>
      <c r="AO13">
        <v>7</v>
      </c>
      <c r="AP13">
        <v>6</v>
      </c>
      <c r="AU13">
        <v>7</v>
      </c>
      <c r="AV13">
        <v>6</v>
      </c>
    </row>
    <row r="14" spans="1:48" x14ac:dyDescent="0.25">
      <c r="A14">
        <v>12</v>
      </c>
      <c r="B14">
        <v>15</v>
      </c>
      <c r="C14">
        <v>15</v>
      </c>
      <c r="G14">
        <v>6</v>
      </c>
      <c r="H14">
        <v>7</v>
      </c>
      <c r="I14">
        <v>7</v>
      </c>
      <c r="J14">
        <v>7</v>
      </c>
      <c r="K14">
        <v>7.5</v>
      </c>
      <c r="L14">
        <v>6.5</v>
      </c>
      <c r="M14">
        <v>6.5</v>
      </c>
      <c r="N14">
        <v>8</v>
      </c>
      <c r="O14">
        <v>8</v>
      </c>
      <c r="P14">
        <v>7</v>
      </c>
      <c r="Q14">
        <v>7.5</v>
      </c>
      <c r="R14">
        <v>7.5</v>
      </c>
      <c r="S14">
        <v>6.5</v>
      </c>
      <c r="T14">
        <v>7.5</v>
      </c>
      <c r="U14">
        <v>7</v>
      </c>
      <c r="V14">
        <v>8</v>
      </c>
      <c r="W14">
        <v>7</v>
      </c>
      <c r="X14">
        <v>8</v>
      </c>
      <c r="Z14">
        <v>7</v>
      </c>
      <c r="AA14">
        <v>7</v>
      </c>
      <c r="AB14">
        <v>6.5</v>
      </c>
      <c r="AC14">
        <v>6.5</v>
      </c>
      <c r="AD14">
        <v>7.5</v>
      </c>
      <c r="AE14">
        <v>7.5</v>
      </c>
      <c r="AF14">
        <v>6</v>
      </c>
      <c r="AG14">
        <v>5.5</v>
      </c>
      <c r="AH14">
        <v>7.5</v>
      </c>
      <c r="AI14">
        <v>7.5</v>
      </c>
      <c r="AJ14">
        <v>4</v>
      </c>
      <c r="AM14">
        <v>8</v>
      </c>
      <c r="AN14">
        <v>7</v>
      </c>
      <c r="AO14">
        <v>7</v>
      </c>
      <c r="AP14">
        <v>6</v>
      </c>
      <c r="AU14">
        <v>6.5</v>
      </c>
      <c r="AV14">
        <v>6.5</v>
      </c>
    </row>
    <row r="15" spans="1:48" x14ac:dyDescent="0.25">
      <c r="A15">
        <v>12</v>
      </c>
      <c r="B15">
        <v>14</v>
      </c>
      <c r="C15">
        <v>14</v>
      </c>
      <c r="G15">
        <v>6.5</v>
      </c>
      <c r="H15">
        <v>7.5</v>
      </c>
      <c r="I15">
        <v>6.5</v>
      </c>
      <c r="J15">
        <v>6</v>
      </c>
      <c r="K15">
        <v>7.5</v>
      </c>
      <c r="L15">
        <v>6</v>
      </c>
      <c r="M15">
        <v>7.5</v>
      </c>
      <c r="N15">
        <v>7.5</v>
      </c>
      <c r="O15">
        <v>8</v>
      </c>
      <c r="P15">
        <v>7</v>
      </c>
      <c r="Q15">
        <v>7.5</v>
      </c>
      <c r="R15">
        <v>5</v>
      </c>
      <c r="S15">
        <v>7</v>
      </c>
      <c r="T15">
        <v>7.5</v>
      </c>
      <c r="U15">
        <v>5</v>
      </c>
      <c r="V15">
        <v>8</v>
      </c>
      <c r="W15">
        <v>7</v>
      </c>
      <c r="X15">
        <v>8</v>
      </c>
      <c r="Z15">
        <v>6</v>
      </c>
      <c r="AA15">
        <v>7</v>
      </c>
      <c r="AB15">
        <v>6.5</v>
      </c>
      <c r="AC15">
        <v>7</v>
      </c>
      <c r="AD15">
        <v>7</v>
      </c>
      <c r="AE15">
        <v>7</v>
      </c>
      <c r="AF15">
        <v>6</v>
      </c>
      <c r="AG15">
        <v>6</v>
      </c>
      <c r="AH15">
        <v>7</v>
      </c>
      <c r="AI15">
        <v>6.5</v>
      </c>
      <c r="AJ15">
        <v>7</v>
      </c>
      <c r="AM15">
        <v>7</v>
      </c>
      <c r="AN15">
        <v>8</v>
      </c>
      <c r="AO15">
        <v>6</v>
      </c>
      <c r="AP15">
        <v>7</v>
      </c>
      <c r="AU15">
        <v>6.5</v>
      </c>
      <c r="AV15">
        <v>4</v>
      </c>
    </row>
    <row r="16" spans="1:48" x14ac:dyDescent="0.25">
      <c r="A16">
        <v>12</v>
      </c>
      <c r="B16">
        <v>14</v>
      </c>
      <c r="C16">
        <v>14</v>
      </c>
      <c r="G16">
        <v>6.5</v>
      </c>
      <c r="H16">
        <v>7.5</v>
      </c>
      <c r="I16">
        <v>7.5</v>
      </c>
      <c r="J16">
        <v>6.5</v>
      </c>
      <c r="K16">
        <v>7</v>
      </c>
      <c r="L16">
        <v>6</v>
      </c>
      <c r="M16">
        <v>7.5</v>
      </c>
      <c r="N16">
        <v>7</v>
      </c>
      <c r="O16">
        <v>8</v>
      </c>
      <c r="P16">
        <v>7</v>
      </c>
      <c r="Q16">
        <v>8</v>
      </c>
      <c r="R16">
        <v>7.5</v>
      </c>
      <c r="S16">
        <v>7.5</v>
      </c>
      <c r="T16">
        <v>7.5</v>
      </c>
      <c r="U16">
        <v>7.5</v>
      </c>
      <c r="V16">
        <v>7</v>
      </c>
      <c r="W16">
        <v>7</v>
      </c>
      <c r="X16">
        <v>7.5</v>
      </c>
      <c r="Z16">
        <v>6.5</v>
      </c>
      <c r="AA16">
        <v>6.5</v>
      </c>
      <c r="AB16">
        <v>6</v>
      </c>
      <c r="AC16">
        <v>6.5</v>
      </c>
      <c r="AD16">
        <v>7.5</v>
      </c>
      <c r="AE16">
        <v>6.5</v>
      </c>
      <c r="AF16">
        <v>5.5</v>
      </c>
      <c r="AG16">
        <v>6.5</v>
      </c>
      <c r="AH16">
        <v>6.5</v>
      </c>
      <c r="AI16">
        <v>6</v>
      </c>
      <c r="AJ16">
        <v>6</v>
      </c>
      <c r="AM16">
        <v>7</v>
      </c>
      <c r="AN16">
        <v>7</v>
      </c>
      <c r="AO16">
        <v>6.5</v>
      </c>
      <c r="AP16">
        <v>6.5</v>
      </c>
      <c r="AU16">
        <v>6.5</v>
      </c>
      <c r="AV16">
        <v>6.5</v>
      </c>
    </row>
    <row r="17" spans="1:48" x14ac:dyDescent="0.25">
      <c r="A17">
        <v>14</v>
      </c>
      <c r="B17">
        <v>14</v>
      </c>
      <c r="C17">
        <v>15</v>
      </c>
      <c r="G17">
        <v>13</v>
      </c>
      <c r="H17">
        <v>15</v>
      </c>
      <c r="I17">
        <v>15</v>
      </c>
      <c r="J17">
        <v>14</v>
      </c>
      <c r="K17">
        <v>14</v>
      </c>
      <c r="L17">
        <v>13</v>
      </c>
      <c r="M17">
        <v>15</v>
      </c>
      <c r="N17">
        <v>15</v>
      </c>
      <c r="O17">
        <v>16</v>
      </c>
      <c r="P17">
        <v>14</v>
      </c>
      <c r="Q17">
        <v>16</v>
      </c>
      <c r="R17">
        <v>15</v>
      </c>
      <c r="S17">
        <v>15</v>
      </c>
      <c r="T17">
        <v>16</v>
      </c>
      <c r="U17">
        <v>14</v>
      </c>
      <c r="V17">
        <v>16</v>
      </c>
      <c r="W17">
        <v>15</v>
      </c>
      <c r="X17">
        <v>16</v>
      </c>
      <c r="Z17">
        <v>7</v>
      </c>
      <c r="AA17">
        <v>6</v>
      </c>
      <c r="AB17">
        <v>6.5</v>
      </c>
      <c r="AC17">
        <v>7</v>
      </c>
      <c r="AD17">
        <v>7</v>
      </c>
      <c r="AE17">
        <v>6</v>
      </c>
      <c r="AF17">
        <v>6</v>
      </c>
      <c r="AG17">
        <v>6</v>
      </c>
      <c r="AH17">
        <v>7</v>
      </c>
      <c r="AI17">
        <v>6</v>
      </c>
      <c r="AJ17">
        <v>6.5</v>
      </c>
      <c r="AM17">
        <v>5</v>
      </c>
      <c r="AN17">
        <v>8</v>
      </c>
      <c r="AO17">
        <v>6.5</v>
      </c>
      <c r="AP17">
        <v>7</v>
      </c>
      <c r="AU17">
        <v>6.5</v>
      </c>
      <c r="AV17">
        <v>6.5</v>
      </c>
    </row>
    <row r="18" spans="1:48" x14ac:dyDescent="0.25">
      <c r="A18">
        <v>14</v>
      </c>
      <c r="B18">
        <v>14</v>
      </c>
      <c r="C18">
        <v>15</v>
      </c>
      <c r="G18">
        <v>13</v>
      </c>
      <c r="H18">
        <v>14</v>
      </c>
      <c r="I18">
        <v>13</v>
      </c>
      <c r="J18">
        <v>13</v>
      </c>
      <c r="K18">
        <v>14</v>
      </c>
      <c r="L18">
        <v>12</v>
      </c>
      <c r="M18">
        <v>14</v>
      </c>
      <c r="N18">
        <v>15</v>
      </c>
      <c r="O18">
        <v>16</v>
      </c>
      <c r="P18">
        <v>14</v>
      </c>
      <c r="Q18">
        <v>15</v>
      </c>
      <c r="R18">
        <v>14</v>
      </c>
      <c r="S18">
        <v>14</v>
      </c>
      <c r="T18">
        <v>15</v>
      </c>
      <c r="U18">
        <v>14</v>
      </c>
      <c r="V18">
        <v>15</v>
      </c>
      <c r="W18">
        <v>14</v>
      </c>
      <c r="X18">
        <v>15</v>
      </c>
      <c r="Z18">
        <v>16</v>
      </c>
      <c r="AA18">
        <v>15</v>
      </c>
      <c r="AB18">
        <v>14</v>
      </c>
      <c r="AC18">
        <v>14</v>
      </c>
      <c r="AD18">
        <v>16</v>
      </c>
      <c r="AE18">
        <v>13</v>
      </c>
      <c r="AF18">
        <v>14</v>
      </c>
      <c r="AG18">
        <v>14</v>
      </c>
      <c r="AH18">
        <v>15</v>
      </c>
      <c r="AI18">
        <v>15</v>
      </c>
      <c r="AJ18">
        <v>14</v>
      </c>
      <c r="AM18">
        <v>7</v>
      </c>
      <c r="AN18">
        <v>4</v>
      </c>
      <c r="AO18">
        <v>6</v>
      </c>
      <c r="AP18">
        <v>6.5</v>
      </c>
      <c r="AU18">
        <v>6</v>
      </c>
      <c r="AV18">
        <v>7</v>
      </c>
    </row>
    <row r="19" spans="1:48" x14ac:dyDescent="0.25">
      <c r="A19">
        <f t="shared" ref="A19:F19" si="0">SUM(A14:A18)</f>
        <v>64</v>
      </c>
      <c r="B19">
        <f t="shared" si="0"/>
        <v>71</v>
      </c>
      <c r="C19">
        <f t="shared" si="0"/>
        <v>73</v>
      </c>
      <c r="D19">
        <f t="shared" si="0"/>
        <v>0</v>
      </c>
      <c r="E19">
        <f t="shared" si="0"/>
        <v>0</v>
      </c>
      <c r="F19">
        <f t="shared" si="0"/>
        <v>0</v>
      </c>
      <c r="G19">
        <v>13</v>
      </c>
      <c r="H19">
        <v>14</v>
      </c>
      <c r="I19">
        <v>14</v>
      </c>
      <c r="J19">
        <v>13</v>
      </c>
      <c r="K19">
        <v>14</v>
      </c>
      <c r="L19">
        <v>12</v>
      </c>
      <c r="M19">
        <v>14</v>
      </c>
      <c r="N19">
        <v>15</v>
      </c>
      <c r="O19">
        <v>15</v>
      </c>
      <c r="P19">
        <v>14</v>
      </c>
      <c r="Q19">
        <v>15</v>
      </c>
      <c r="R19">
        <v>14</v>
      </c>
      <c r="S19">
        <v>14</v>
      </c>
      <c r="T19">
        <v>15</v>
      </c>
      <c r="U19">
        <v>14</v>
      </c>
      <c r="V19">
        <v>15</v>
      </c>
      <c r="W19">
        <v>14</v>
      </c>
      <c r="X19">
        <v>15</v>
      </c>
      <c r="Z19">
        <v>15</v>
      </c>
      <c r="AA19">
        <v>14</v>
      </c>
      <c r="AB19">
        <v>13</v>
      </c>
      <c r="AC19">
        <v>13</v>
      </c>
      <c r="AD19">
        <v>16</v>
      </c>
      <c r="AE19">
        <v>12</v>
      </c>
      <c r="AF19">
        <v>12</v>
      </c>
      <c r="AG19">
        <v>13</v>
      </c>
      <c r="AH19">
        <v>13</v>
      </c>
      <c r="AI19">
        <v>14</v>
      </c>
      <c r="AJ19">
        <v>13</v>
      </c>
      <c r="AM19">
        <v>8</v>
      </c>
      <c r="AN19">
        <v>7</v>
      </c>
      <c r="AO19">
        <v>7</v>
      </c>
      <c r="AP19">
        <v>7</v>
      </c>
      <c r="AU19">
        <v>6</v>
      </c>
      <c r="AV19">
        <v>6</v>
      </c>
    </row>
    <row r="20" spans="1:48" x14ac:dyDescent="0.25">
      <c r="A20">
        <f t="shared" ref="A20:F20" si="1">SUM(A2:A18)</f>
        <v>137.5</v>
      </c>
      <c r="B20">
        <f t="shared" si="1"/>
        <v>157</v>
      </c>
      <c r="C20">
        <f t="shared" si="1"/>
        <v>168.5</v>
      </c>
      <c r="D20">
        <f t="shared" si="1"/>
        <v>0</v>
      </c>
      <c r="E20">
        <f t="shared" si="1"/>
        <v>0</v>
      </c>
      <c r="F20">
        <f t="shared" si="1"/>
        <v>0</v>
      </c>
      <c r="G20">
        <v>14</v>
      </c>
      <c r="H20">
        <v>15</v>
      </c>
      <c r="I20">
        <v>14</v>
      </c>
      <c r="J20">
        <v>14</v>
      </c>
      <c r="K20">
        <v>15</v>
      </c>
      <c r="L20">
        <v>13</v>
      </c>
      <c r="M20">
        <v>15</v>
      </c>
      <c r="N20">
        <v>16</v>
      </c>
      <c r="O20">
        <v>16</v>
      </c>
      <c r="P20">
        <v>15</v>
      </c>
      <c r="Q20">
        <v>16</v>
      </c>
      <c r="R20">
        <v>15</v>
      </c>
      <c r="S20">
        <v>15</v>
      </c>
      <c r="T20">
        <v>16</v>
      </c>
      <c r="U20">
        <v>14</v>
      </c>
      <c r="V20">
        <v>16</v>
      </c>
      <c r="W20">
        <v>14</v>
      </c>
      <c r="X20">
        <v>16</v>
      </c>
      <c r="Z20">
        <v>15</v>
      </c>
      <c r="AA20">
        <v>13</v>
      </c>
      <c r="AB20">
        <v>13</v>
      </c>
      <c r="AC20">
        <v>14</v>
      </c>
      <c r="AD20">
        <v>15</v>
      </c>
      <c r="AE20">
        <v>12</v>
      </c>
      <c r="AF20">
        <v>12</v>
      </c>
      <c r="AG20">
        <v>14</v>
      </c>
      <c r="AH20">
        <v>13</v>
      </c>
      <c r="AI20">
        <v>13</v>
      </c>
      <c r="AJ20">
        <v>12</v>
      </c>
      <c r="AM20">
        <v>7</v>
      </c>
      <c r="AN20">
        <v>7.5</v>
      </c>
      <c r="AO20">
        <v>6.5</v>
      </c>
      <c r="AP20">
        <v>7</v>
      </c>
      <c r="AU20">
        <v>7</v>
      </c>
      <c r="AV20">
        <v>6.5</v>
      </c>
    </row>
    <row r="21" spans="1:48" x14ac:dyDescent="0.25">
      <c r="A21">
        <v>230</v>
      </c>
      <c r="B21">
        <v>230</v>
      </c>
      <c r="C21">
        <v>230</v>
      </c>
      <c r="D21">
        <v>230</v>
      </c>
      <c r="E21">
        <v>230</v>
      </c>
      <c r="F21">
        <v>230</v>
      </c>
      <c r="G21">
        <v>14</v>
      </c>
      <c r="H21">
        <v>15</v>
      </c>
      <c r="I21">
        <v>14</v>
      </c>
      <c r="J21">
        <v>14</v>
      </c>
      <c r="K21">
        <v>15</v>
      </c>
      <c r="L21">
        <v>13</v>
      </c>
      <c r="M21">
        <v>15</v>
      </c>
      <c r="N21">
        <v>16</v>
      </c>
      <c r="O21">
        <v>16</v>
      </c>
      <c r="P21">
        <v>15</v>
      </c>
      <c r="Q21">
        <v>16</v>
      </c>
      <c r="R21">
        <v>15</v>
      </c>
      <c r="S21">
        <v>15</v>
      </c>
      <c r="T21">
        <v>16</v>
      </c>
      <c r="U21">
        <v>14</v>
      </c>
      <c r="V21">
        <v>16</v>
      </c>
      <c r="W21">
        <v>14</v>
      </c>
      <c r="X21">
        <v>16</v>
      </c>
      <c r="Z21">
        <v>16</v>
      </c>
      <c r="AA21">
        <v>14</v>
      </c>
      <c r="AB21">
        <v>13</v>
      </c>
      <c r="AC21">
        <v>14</v>
      </c>
      <c r="AD21">
        <v>16</v>
      </c>
      <c r="AE21">
        <v>12</v>
      </c>
      <c r="AF21">
        <v>13</v>
      </c>
      <c r="AG21">
        <v>14</v>
      </c>
      <c r="AH21">
        <v>14</v>
      </c>
      <c r="AI21">
        <v>14</v>
      </c>
      <c r="AJ21">
        <v>13</v>
      </c>
      <c r="AM21">
        <v>6.5</v>
      </c>
      <c r="AN21">
        <v>7</v>
      </c>
      <c r="AO21">
        <v>6.5</v>
      </c>
      <c r="AP21">
        <v>6.5</v>
      </c>
      <c r="AU21">
        <v>6</v>
      </c>
      <c r="AV21">
        <v>7</v>
      </c>
    </row>
    <row r="22" spans="1:48" x14ac:dyDescent="0.25">
      <c r="Z22">
        <f>SUM(Z18:Z21)</f>
        <v>62</v>
      </c>
      <c r="AA22">
        <f t="shared" ref="AA22:AK22" si="2">SUM(AA18:AA21)</f>
        <v>56</v>
      </c>
      <c r="AB22">
        <f t="shared" si="2"/>
        <v>53</v>
      </c>
      <c r="AC22">
        <f t="shared" si="2"/>
        <v>55</v>
      </c>
      <c r="AD22">
        <f t="shared" si="2"/>
        <v>63</v>
      </c>
      <c r="AE22">
        <f t="shared" si="2"/>
        <v>49</v>
      </c>
      <c r="AF22">
        <f t="shared" si="2"/>
        <v>51</v>
      </c>
      <c r="AG22">
        <f t="shared" si="2"/>
        <v>55</v>
      </c>
      <c r="AH22">
        <f t="shared" si="2"/>
        <v>55</v>
      </c>
      <c r="AI22">
        <f t="shared" si="2"/>
        <v>56</v>
      </c>
      <c r="AJ22">
        <f t="shared" si="2"/>
        <v>52</v>
      </c>
      <c r="AK22">
        <f t="shared" si="2"/>
        <v>0</v>
      </c>
      <c r="AM22">
        <v>7.5</v>
      </c>
      <c r="AN22">
        <v>8</v>
      </c>
      <c r="AO22">
        <v>7</v>
      </c>
      <c r="AP22">
        <v>7</v>
      </c>
      <c r="AU22">
        <v>14</v>
      </c>
      <c r="AV22">
        <v>14</v>
      </c>
    </row>
    <row r="23" spans="1:48" x14ac:dyDescent="0.25">
      <c r="G23">
        <f>SUM(G17:G21)</f>
        <v>67</v>
      </c>
      <c r="H23">
        <f t="shared" ref="H23:T23" si="3">SUM(H17:H21)</f>
        <v>73</v>
      </c>
      <c r="I23">
        <f t="shared" si="3"/>
        <v>70</v>
      </c>
      <c r="J23">
        <f t="shared" si="3"/>
        <v>68</v>
      </c>
      <c r="K23">
        <f t="shared" si="3"/>
        <v>72</v>
      </c>
      <c r="L23">
        <f t="shared" si="3"/>
        <v>63</v>
      </c>
      <c r="M23">
        <f t="shared" si="3"/>
        <v>73</v>
      </c>
      <c r="N23">
        <f t="shared" si="3"/>
        <v>77</v>
      </c>
      <c r="O23">
        <f t="shared" si="3"/>
        <v>79</v>
      </c>
      <c r="P23">
        <f t="shared" si="3"/>
        <v>72</v>
      </c>
      <c r="Q23">
        <f t="shared" si="3"/>
        <v>78</v>
      </c>
      <c r="R23">
        <f t="shared" si="3"/>
        <v>73</v>
      </c>
      <c r="S23">
        <f t="shared" si="3"/>
        <v>73</v>
      </c>
      <c r="T23">
        <f t="shared" si="3"/>
        <v>78</v>
      </c>
      <c r="U23">
        <f>SUM(U17:U21)</f>
        <v>70</v>
      </c>
      <c r="V23">
        <f>SUM(V17:V21)</f>
        <v>78</v>
      </c>
      <c r="W23">
        <f>SUM(W17:W21)</f>
        <v>71</v>
      </c>
      <c r="X23">
        <f>SUM(X17:X21)</f>
        <v>78</v>
      </c>
      <c r="Z23">
        <f>SUM(Z2:Z21)</f>
        <v>173</v>
      </c>
      <c r="AA23">
        <f t="shared" ref="AA23:AK23" si="4">SUM(AA2:AA21)</f>
        <v>161.5</v>
      </c>
      <c r="AB23">
        <f t="shared" si="4"/>
        <v>153</v>
      </c>
      <c r="AC23">
        <f t="shared" si="4"/>
        <v>164.5</v>
      </c>
      <c r="AD23">
        <f t="shared" si="4"/>
        <v>180</v>
      </c>
      <c r="AE23">
        <f t="shared" si="4"/>
        <v>149.5</v>
      </c>
      <c r="AF23">
        <f t="shared" si="4"/>
        <v>149</v>
      </c>
      <c r="AG23">
        <f t="shared" si="4"/>
        <v>160.5</v>
      </c>
      <c r="AH23">
        <f t="shared" si="4"/>
        <v>161.5</v>
      </c>
      <c r="AI23">
        <f t="shared" si="4"/>
        <v>164</v>
      </c>
      <c r="AJ23">
        <f t="shared" si="4"/>
        <v>153</v>
      </c>
      <c r="AK23">
        <f t="shared" si="4"/>
        <v>0</v>
      </c>
      <c r="AM23">
        <v>7</v>
      </c>
      <c r="AN23">
        <v>7.5</v>
      </c>
      <c r="AO23">
        <v>6.5</v>
      </c>
      <c r="AP23">
        <v>6.5</v>
      </c>
      <c r="AU23">
        <v>14</v>
      </c>
      <c r="AV23">
        <v>13</v>
      </c>
    </row>
    <row r="24" spans="1:48" x14ac:dyDescent="0.25">
      <c r="A24">
        <f t="shared" ref="A24:F24" si="5">A20/A21*100</f>
        <v>59.782608695652172</v>
      </c>
      <c r="B24">
        <f t="shared" si="5"/>
        <v>68.260869565217391</v>
      </c>
      <c r="C24">
        <f t="shared" si="5"/>
        <v>73.260869565217391</v>
      </c>
      <c r="D24">
        <f t="shared" si="5"/>
        <v>0</v>
      </c>
      <c r="E24">
        <f t="shared" si="5"/>
        <v>0</v>
      </c>
      <c r="F24">
        <f t="shared" si="5"/>
        <v>0</v>
      </c>
      <c r="G24">
        <v>166.5</v>
      </c>
      <c r="H24">
        <f t="shared" ref="H24:U24" si="6">SUM(H2:H21)</f>
        <v>183.5</v>
      </c>
      <c r="I24">
        <f t="shared" si="6"/>
        <v>179.5</v>
      </c>
      <c r="J24">
        <f t="shared" si="6"/>
        <v>172.5</v>
      </c>
      <c r="K24">
        <f t="shared" si="6"/>
        <v>183</v>
      </c>
      <c r="L24">
        <f t="shared" si="6"/>
        <v>161</v>
      </c>
      <c r="M24">
        <f t="shared" si="6"/>
        <v>184.5</v>
      </c>
      <c r="N24">
        <f t="shared" si="6"/>
        <v>196</v>
      </c>
      <c r="O24">
        <f t="shared" si="6"/>
        <v>201</v>
      </c>
      <c r="P24">
        <f t="shared" si="6"/>
        <v>183.5</v>
      </c>
      <c r="Q24">
        <f t="shared" si="6"/>
        <v>198</v>
      </c>
      <c r="R24">
        <f t="shared" si="6"/>
        <v>185.5</v>
      </c>
      <c r="S24">
        <v>178</v>
      </c>
      <c r="T24">
        <f t="shared" si="6"/>
        <v>198</v>
      </c>
      <c r="U24">
        <f t="shared" si="6"/>
        <v>178</v>
      </c>
      <c r="V24">
        <f>SUM(V2:V21)</f>
        <v>196</v>
      </c>
      <c r="W24">
        <f>SUM(W2:W21)</f>
        <v>182</v>
      </c>
      <c r="X24">
        <f>SUM(X2:X21)</f>
        <v>200</v>
      </c>
      <c r="Z24">
        <v>240</v>
      </c>
      <c r="AA24">
        <v>240</v>
      </c>
      <c r="AB24">
        <v>240</v>
      </c>
      <c r="AC24">
        <v>240</v>
      </c>
      <c r="AD24">
        <v>240</v>
      </c>
      <c r="AE24">
        <v>240</v>
      </c>
      <c r="AF24">
        <v>240</v>
      </c>
      <c r="AG24">
        <v>240</v>
      </c>
      <c r="AH24">
        <v>240</v>
      </c>
      <c r="AI24">
        <v>240</v>
      </c>
      <c r="AJ24">
        <v>240</v>
      </c>
      <c r="AK24">
        <v>240</v>
      </c>
      <c r="AM24">
        <v>7</v>
      </c>
      <c r="AN24">
        <v>8</v>
      </c>
      <c r="AO24">
        <v>7</v>
      </c>
      <c r="AP24">
        <v>7</v>
      </c>
      <c r="AU24">
        <v>13</v>
      </c>
      <c r="AV24">
        <v>13</v>
      </c>
    </row>
    <row r="25" spans="1:48" x14ac:dyDescent="0.25">
      <c r="G25">
        <v>260</v>
      </c>
      <c r="H25">
        <v>260</v>
      </c>
      <c r="I25">
        <v>260</v>
      </c>
      <c r="J25">
        <v>260</v>
      </c>
      <c r="K25">
        <v>260</v>
      </c>
      <c r="L25">
        <v>260</v>
      </c>
      <c r="M25">
        <v>260</v>
      </c>
      <c r="N25">
        <v>260</v>
      </c>
      <c r="O25">
        <v>260</v>
      </c>
      <c r="P25">
        <v>260</v>
      </c>
      <c r="Q25">
        <v>260</v>
      </c>
      <c r="R25">
        <v>260</v>
      </c>
      <c r="S25">
        <v>260</v>
      </c>
      <c r="T25">
        <v>260</v>
      </c>
      <c r="U25">
        <v>260</v>
      </c>
      <c r="V25">
        <v>260</v>
      </c>
      <c r="W25">
        <v>260</v>
      </c>
      <c r="X25">
        <v>260</v>
      </c>
      <c r="Z25">
        <f>Z23/Z24*100</f>
        <v>72.083333333333329</v>
      </c>
      <c r="AA25">
        <f t="shared" ref="AA25:AK25" si="7">AA23/AA24*100</f>
        <v>67.291666666666671</v>
      </c>
      <c r="AB25">
        <f t="shared" si="7"/>
        <v>63.749999999999993</v>
      </c>
      <c r="AC25">
        <f t="shared" si="7"/>
        <v>68.541666666666671</v>
      </c>
      <c r="AD25">
        <f t="shared" si="7"/>
        <v>75</v>
      </c>
      <c r="AE25">
        <f t="shared" si="7"/>
        <v>62.291666666666664</v>
      </c>
      <c r="AF25">
        <f t="shared" si="7"/>
        <v>62.083333333333336</v>
      </c>
      <c r="AG25">
        <f t="shared" si="7"/>
        <v>66.875</v>
      </c>
      <c r="AH25">
        <f t="shared" si="7"/>
        <v>67.291666666666671</v>
      </c>
      <c r="AI25">
        <f t="shared" si="7"/>
        <v>68.333333333333329</v>
      </c>
      <c r="AJ25">
        <f t="shared" si="7"/>
        <v>63.749999999999993</v>
      </c>
      <c r="AK25">
        <f t="shared" si="7"/>
        <v>0</v>
      </c>
      <c r="AM25">
        <v>6.5</v>
      </c>
      <c r="AN25">
        <v>7</v>
      </c>
      <c r="AO25">
        <v>7</v>
      </c>
      <c r="AP25">
        <v>7</v>
      </c>
      <c r="AU25">
        <v>14</v>
      </c>
      <c r="AV25">
        <v>14</v>
      </c>
    </row>
    <row r="26" spans="1:48" x14ac:dyDescent="0.25">
      <c r="AU26">
        <f>SUM(AU22:AU25)</f>
        <v>55</v>
      </c>
      <c r="AV26">
        <f>SUM(AV22:AV25)</f>
        <v>54</v>
      </c>
    </row>
    <row r="27" spans="1:48" x14ac:dyDescent="0.25">
      <c r="G27">
        <f>G24/G25*100</f>
        <v>64.038461538461533</v>
      </c>
      <c r="H27">
        <f t="shared" ref="H27:U27" si="8">H24/H25*100</f>
        <v>70.57692307692308</v>
      </c>
      <c r="I27">
        <f t="shared" si="8"/>
        <v>69.038461538461533</v>
      </c>
      <c r="J27">
        <f t="shared" si="8"/>
        <v>66.34615384615384</v>
      </c>
      <c r="K27">
        <f t="shared" si="8"/>
        <v>70.384615384615387</v>
      </c>
      <c r="L27">
        <f t="shared" si="8"/>
        <v>61.923076923076927</v>
      </c>
      <c r="M27">
        <f t="shared" si="8"/>
        <v>70.961538461538467</v>
      </c>
      <c r="N27">
        <f t="shared" si="8"/>
        <v>75.384615384615387</v>
      </c>
      <c r="O27">
        <f t="shared" si="8"/>
        <v>77.307692307692307</v>
      </c>
      <c r="P27">
        <f t="shared" si="8"/>
        <v>70.57692307692308</v>
      </c>
      <c r="Q27">
        <f t="shared" si="8"/>
        <v>76.153846153846146</v>
      </c>
      <c r="R27">
        <f t="shared" si="8"/>
        <v>71.346153846153854</v>
      </c>
      <c r="S27">
        <f t="shared" si="8"/>
        <v>68.461538461538467</v>
      </c>
      <c r="T27">
        <f t="shared" si="8"/>
        <v>76.153846153846146</v>
      </c>
      <c r="U27">
        <f t="shared" si="8"/>
        <v>68.461538461538467</v>
      </c>
      <c r="V27">
        <f>V24/V25*100</f>
        <v>75.384615384615387</v>
      </c>
      <c r="W27">
        <f>W24/W25*100</f>
        <v>70</v>
      </c>
      <c r="X27">
        <f>X24/X25*100</f>
        <v>76.923076923076934</v>
      </c>
      <c r="AM27">
        <v>16</v>
      </c>
      <c r="AN27">
        <v>15</v>
      </c>
      <c r="AO27">
        <v>14</v>
      </c>
      <c r="AP27">
        <v>14</v>
      </c>
      <c r="AU27">
        <f>SUM(AU2:AU25)</f>
        <v>190.5</v>
      </c>
      <c r="AV27">
        <f>SUM(AV2:AV25)</f>
        <v>189</v>
      </c>
    </row>
    <row r="28" spans="1:48" x14ac:dyDescent="0.25">
      <c r="G28">
        <v>2</v>
      </c>
      <c r="S28">
        <v>6</v>
      </c>
      <c r="AM28">
        <v>16</v>
      </c>
      <c r="AN28">
        <v>15</v>
      </c>
      <c r="AO28">
        <v>13</v>
      </c>
      <c r="AP28">
        <v>13</v>
      </c>
      <c r="AU28">
        <v>290</v>
      </c>
      <c r="AV28">
        <v>290</v>
      </c>
    </row>
    <row r="29" spans="1:48" x14ac:dyDescent="0.25">
      <c r="AM29">
        <v>15</v>
      </c>
      <c r="AN29">
        <v>14</v>
      </c>
      <c r="AO29">
        <v>13</v>
      </c>
      <c r="AP29">
        <v>13</v>
      </c>
      <c r="AU29">
        <f>AU27/AU28*100</f>
        <v>65.689655172413794</v>
      </c>
      <c r="AV29">
        <f>AV27/AV28*100</f>
        <v>65.172413793103445</v>
      </c>
    </row>
    <row r="30" spans="1:48" x14ac:dyDescent="0.25">
      <c r="AM30">
        <v>16</v>
      </c>
      <c r="AN30">
        <v>16</v>
      </c>
      <c r="AO30">
        <v>14</v>
      </c>
      <c r="AP30">
        <v>14</v>
      </c>
    </row>
    <row r="31" spans="1:48" x14ac:dyDescent="0.25">
      <c r="AM31">
        <f>SUM(AM27:AM30)</f>
        <v>63</v>
      </c>
      <c r="AN31">
        <f t="shared" ref="AN31:AT31" si="9">SUM(AN27:AN30)</f>
        <v>60</v>
      </c>
      <c r="AO31">
        <f t="shared" si="9"/>
        <v>54</v>
      </c>
      <c r="AP31">
        <f t="shared" si="9"/>
        <v>54</v>
      </c>
      <c r="AQ31">
        <f t="shared" si="9"/>
        <v>0</v>
      </c>
      <c r="AR31">
        <f t="shared" si="9"/>
        <v>0</v>
      </c>
      <c r="AS31">
        <f t="shared" si="9"/>
        <v>0</v>
      </c>
      <c r="AT31">
        <f t="shared" si="9"/>
        <v>0</v>
      </c>
    </row>
    <row r="32" spans="1:48" x14ac:dyDescent="0.25">
      <c r="AM32">
        <f>SUM(AM2:AM30)</f>
        <v>231</v>
      </c>
      <c r="AN32">
        <f t="shared" ref="AN32:AU32" si="10">SUM(AN2:AN30)</f>
        <v>229</v>
      </c>
      <c r="AO32">
        <f t="shared" si="10"/>
        <v>212.5</v>
      </c>
      <c r="AP32">
        <f t="shared" si="10"/>
        <v>214.5</v>
      </c>
      <c r="AQ32">
        <f t="shared" si="10"/>
        <v>0</v>
      </c>
      <c r="AR32">
        <f t="shared" si="10"/>
        <v>0</v>
      </c>
      <c r="AS32">
        <f t="shared" si="10"/>
        <v>0</v>
      </c>
      <c r="AT32">
        <f t="shared" si="10"/>
        <v>0</v>
      </c>
      <c r="AU32">
        <f t="shared" si="10"/>
        <v>791.68965517241384</v>
      </c>
    </row>
    <row r="33" spans="39:47" x14ac:dyDescent="0.25">
      <c r="AM33">
        <v>320</v>
      </c>
      <c r="AN33">
        <v>320</v>
      </c>
      <c r="AO33">
        <v>320</v>
      </c>
      <c r="AP33">
        <v>320</v>
      </c>
      <c r="AQ33">
        <v>320</v>
      </c>
      <c r="AR33">
        <v>320</v>
      </c>
      <c r="AS33">
        <v>320</v>
      </c>
      <c r="AT33">
        <v>320</v>
      </c>
      <c r="AU33">
        <v>320</v>
      </c>
    </row>
    <row r="34" spans="39:47" x14ac:dyDescent="0.25">
      <c r="AM34">
        <f>AM32/AM33*100</f>
        <v>72.1875</v>
      </c>
      <c r="AN34">
        <f t="shared" ref="AN34:AU34" si="11">AN32/AN33*100</f>
        <v>71.5625</v>
      </c>
      <c r="AO34">
        <f t="shared" si="11"/>
        <v>66.40625</v>
      </c>
      <c r="AP34">
        <f t="shared" si="11"/>
        <v>67.03125</v>
      </c>
      <c r="AQ34">
        <f t="shared" si="11"/>
        <v>0</v>
      </c>
      <c r="AR34">
        <f t="shared" si="11"/>
        <v>0</v>
      </c>
      <c r="AS34">
        <f t="shared" si="11"/>
        <v>0</v>
      </c>
      <c r="AT34">
        <f t="shared" si="11"/>
        <v>0</v>
      </c>
      <c r="AU34">
        <f t="shared" si="11"/>
        <v>247.40301724137933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Unaffiliated Dressage 19th July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2020-07-19T07:18:26Z</cp:lastPrinted>
  <dcterms:created xsi:type="dcterms:W3CDTF">2020-07-17T16:58:41Z</dcterms:created>
  <dcterms:modified xsi:type="dcterms:W3CDTF">2020-07-19T16:16:15Z</dcterms:modified>
</cp:coreProperties>
</file>