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30" windowWidth="19395" windowHeight="8430"/>
  </bookViews>
  <sheets>
    <sheet name="Affiliated Dressage 27th Aug_C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H22" i="1" l="1"/>
  <c r="H23" i="1"/>
  <c r="H21" i="1"/>
  <c r="T21" i="2"/>
  <c r="U21" i="2"/>
  <c r="S21" i="2"/>
  <c r="T22" i="2"/>
  <c r="T24" i="2" s="1"/>
  <c r="U22" i="2"/>
  <c r="U24" i="2" s="1"/>
  <c r="S24" i="2"/>
  <c r="S22" i="2"/>
  <c r="H17" i="1"/>
  <c r="H18" i="1"/>
  <c r="H16" i="1"/>
  <c r="P24" i="2"/>
  <c r="Q24" i="2"/>
  <c r="O24" i="2"/>
  <c r="P25" i="2"/>
  <c r="P27" i="2" s="1"/>
  <c r="Q25" i="2"/>
  <c r="Q27" i="2" s="1"/>
  <c r="O25" i="2"/>
  <c r="O27" i="2" s="1"/>
  <c r="H11" i="1"/>
  <c r="H23" i="2"/>
  <c r="I23" i="2"/>
  <c r="J23" i="2"/>
  <c r="K23" i="2"/>
  <c r="L23" i="2"/>
  <c r="M23" i="2"/>
  <c r="N23" i="2"/>
  <c r="H25" i="2"/>
  <c r="H27" i="2" s="1"/>
  <c r="I25" i="2"/>
  <c r="I27" i="2" s="1"/>
  <c r="J25" i="2"/>
  <c r="J27" i="2" s="1"/>
  <c r="K25" i="2"/>
  <c r="K27" i="2" s="1"/>
  <c r="L25" i="2"/>
  <c r="M25" i="2"/>
  <c r="M27" i="2" s="1"/>
  <c r="N25" i="2"/>
  <c r="L27" i="2"/>
  <c r="N27" i="2"/>
  <c r="H5" i="1"/>
  <c r="H4" i="1"/>
  <c r="H6" i="1"/>
  <c r="H7" i="1"/>
  <c r="H9" i="1"/>
  <c r="H10" i="1"/>
  <c r="H13" i="1"/>
  <c r="H12" i="1"/>
  <c r="H8" i="1"/>
  <c r="H3" i="1"/>
  <c r="C23" i="2"/>
  <c r="D23" i="2"/>
  <c r="E23" i="2"/>
  <c r="F23" i="2"/>
  <c r="G23" i="2"/>
  <c r="B23" i="2"/>
  <c r="B25" i="2"/>
  <c r="B27" i="2" s="1"/>
  <c r="C25" i="2"/>
  <c r="C27" i="2" s="1"/>
  <c r="D25" i="2"/>
  <c r="D27" i="2" s="1"/>
  <c r="E25" i="2"/>
  <c r="E27" i="2" s="1"/>
  <c r="F25" i="2"/>
  <c r="F27" i="2" s="1"/>
  <c r="G25" i="2"/>
  <c r="G27" i="2" s="1"/>
  <c r="A27" i="2"/>
  <c r="A25" i="2"/>
</calcChain>
</file>

<file path=xl/sharedStrings.xml><?xml version="1.0" encoding="utf-8"?>
<sst xmlns="http://schemas.openxmlformats.org/spreadsheetml/2006/main" count="52" uniqueCount="27">
  <si>
    <t xml:space="preserve">Miss Lucy Robinson </t>
  </si>
  <si>
    <t xml:space="preserve">PLS Halo Amber </t>
  </si>
  <si>
    <t>Mrs Kate Benson</t>
  </si>
  <si>
    <t>Polos Mr Lux</t>
  </si>
  <si>
    <t xml:space="preserve">  </t>
  </si>
  <si>
    <t>VS Ricardo Diamond</t>
  </si>
  <si>
    <t>Miss Carys Clark</t>
  </si>
  <si>
    <t>Danny boy (bailey)</t>
  </si>
  <si>
    <t xml:space="preserve">Miss Jessica  Knowles </t>
  </si>
  <si>
    <t xml:space="preserve">Brynithon triumph </t>
  </si>
  <si>
    <t>Grennanstown Future Cruise</t>
  </si>
  <si>
    <t>Miss Zara flinders</t>
  </si>
  <si>
    <t>Rhyfel Oberon</t>
  </si>
  <si>
    <t xml:space="preserve">Belline second chance </t>
  </si>
  <si>
    <t>Mrs Paula Cunningham</t>
  </si>
  <si>
    <t>Strummer</t>
  </si>
  <si>
    <t>S</t>
  </si>
  <si>
    <t xml:space="preserve">B </t>
  </si>
  <si>
    <t>B</t>
  </si>
  <si>
    <t>P13Q</t>
  </si>
  <si>
    <t>P14Q</t>
  </si>
  <si>
    <t>N24</t>
  </si>
  <si>
    <t>N34Q</t>
  </si>
  <si>
    <t>Flash Gordon</t>
  </si>
  <si>
    <t>K Mace</t>
  </si>
  <si>
    <t>s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</si>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</sst>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  <xf numFmtId="6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14" sqref="N14"/>
    </sheetView>
  </sheetViews>
  <sheetFormatPr defaultRowHeight="15" x14ac:dyDescent="0.25"/>
  <cols>
    <col min="1" max="1" width="5.85546875" bestFit="1" customWidth="1"/>
    <col min="2" max="2" width="3" bestFit="1" customWidth="1"/>
    <col min="3" max="3" width="26.85546875" bestFit="1" customWidth="1"/>
    <col min="4" max="4" width="21.5703125" bestFit="1" customWidth="1"/>
    <col min="5" max="5" width="3.85546875" bestFit="1" customWidth="1"/>
    <col min="6" max="6" width="6" bestFit="1" customWidth="1"/>
    <col min="7" max="7" width="5" bestFit="1" customWidth="1"/>
    <col min="8" max="8" width="6.42578125" customWidth="1"/>
    <col min="9" max="9" width="2" bestFit="1" customWidth="1"/>
    <col min="10" max="10" width="3.85546875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6" t="s">
        <v>19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1">
        <v>16</v>
      </c>
      <c r="C3" s="1" t="s">
        <v>1</v>
      </c>
      <c r="D3" s="1" t="s">
        <v>0</v>
      </c>
      <c r="E3" s="1" t="s">
        <v>26</v>
      </c>
      <c r="F3" s="1">
        <v>181</v>
      </c>
      <c r="G3" s="1">
        <v>70</v>
      </c>
      <c r="H3" s="1">
        <f>F3/260*100</f>
        <v>69.615384615384613</v>
      </c>
      <c r="I3" s="1">
        <v>1</v>
      </c>
      <c r="J3" s="1"/>
    </row>
    <row r="4" spans="1:10" x14ac:dyDescent="0.25">
      <c r="A4" s="2"/>
      <c r="B4" s="1">
        <v>19</v>
      </c>
      <c r="C4" s="1" t="s">
        <v>23</v>
      </c>
      <c r="D4" s="1" t="s">
        <v>24</v>
      </c>
      <c r="E4" s="1" t="s">
        <v>25</v>
      </c>
      <c r="F4" s="1">
        <v>177</v>
      </c>
      <c r="G4" s="1">
        <v>68</v>
      </c>
      <c r="H4" s="1">
        <f>F4/260*100</f>
        <v>68.07692307692308</v>
      </c>
      <c r="I4" s="1">
        <v>1</v>
      </c>
      <c r="J4" s="1"/>
    </row>
    <row r="5" spans="1:10" x14ac:dyDescent="0.25">
      <c r="A5" s="2"/>
      <c r="B5" s="1">
        <v>21</v>
      </c>
      <c r="C5" s="1" t="s">
        <v>3</v>
      </c>
      <c r="D5" s="1" t="s">
        <v>2</v>
      </c>
      <c r="E5" s="1" t="s">
        <v>16</v>
      </c>
      <c r="F5" s="1">
        <v>172.5</v>
      </c>
      <c r="G5" s="1">
        <v>65</v>
      </c>
      <c r="H5" s="1">
        <f>F5/260*100</f>
        <v>66.34615384615384</v>
      </c>
      <c r="I5" s="1">
        <v>2</v>
      </c>
      <c r="J5" s="1"/>
    </row>
    <row r="6" spans="1:10" x14ac:dyDescent="0.25">
      <c r="A6" s="5"/>
      <c r="B6" s="4"/>
      <c r="C6" s="4"/>
      <c r="D6" s="4"/>
      <c r="E6" s="4"/>
      <c r="F6" s="4"/>
      <c r="G6" s="4"/>
      <c r="H6" s="4">
        <f t="shared" ref="H6:H7" si="0">F6/260*100</f>
        <v>0</v>
      </c>
      <c r="I6" s="4"/>
      <c r="J6" s="4"/>
    </row>
    <row r="7" spans="1:10" x14ac:dyDescent="0.25">
      <c r="A7" s="7" t="s">
        <v>20</v>
      </c>
      <c r="B7" s="1"/>
      <c r="C7" s="1"/>
      <c r="D7" s="1" t="s">
        <v>4</v>
      </c>
      <c r="E7" s="1"/>
      <c r="F7" s="1"/>
      <c r="G7" s="1"/>
      <c r="H7" s="1">
        <f t="shared" si="0"/>
        <v>0</v>
      </c>
      <c r="I7" s="1"/>
      <c r="J7" s="1"/>
    </row>
    <row r="8" spans="1:10" x14ac:dyDescent="0.25">
      <c r="A8" s="2"/>
      <c r="B8" s="1">
        <v>18</v>
      </c>
      <c r="C8" s="1" t="s">
        <v>10</v>
      </c>
      <c r="D8" s="1" t="s">
        <v>0</v>
      </c>
      <c r="E8" s="1" t="s">
        <v>26</v>
      </c>
      <c r="F8" s="1">
        <v>192.5</v>
      </c>
      <c r="G8" s="1">
        <v>74</v>
      </c>
      <c r="H8" s="1">
        <f>F8/260*100</f>
        <v>74.038461538461547</v>
      </c>
      <c r="I8" s="1">
        <v>1</v>
      </c>
      <c r="J8" s="8">
        <v>20</v>
      </c>
    </row>
    <row r="9" spans="1:10" x14ac:dyDescent="0.25">
      <c r="A9" s="2"/>
      <c r="B9" s="1">
        <v>17</v>
      </c>
      <c r="C9" s="1" t="s">
        <v>5</v>
      </c>
      <c r="D9" s="1" t="s">
        <v>0</v>
      </c>
      <c r="E9" s="1" t="s">
        <v>26</v>
      </c>
      <c r="F9" s="1">
        <v>188</v>
      </c>
      <c r="G9" s="1">
        <v>73</v>
      </c>
      <c r="H9" s="1">
        <f>F9/260*100</f>
        <v>72.307692307692307</v>
      </c>
      <c r="I9" s="1">
        <v>2</v>
      </c>
      <c r="J9" s="1"/>
    </row>
    <row r="10" spans="1:10" x14ac:dyDescent="0.25">
      <c r="A10" s="2"/>
      <c r="B10" s="1">
        <v>14</v>
      </c>
      <c r="C10" s="1" t="s">
        <v>7</v>
      </c>
      <c r="D10" s="1" t="s">
        <v>6</v>
      </c>
      <c r="E10" s="1" t="s">
        <v>17</v>
      </c>
      <c r="F10" s="1">
        <v>183</v>
      </c>
      <c r="G10" s="1">
        <v>71</v>
      </c>
      <c r="H10" s="1">
        <f>F10/260*100</f>
        <v>70.384615384615387</v>
      </c>
      <c r="I10" s="1">
        <v>1</v>
      </c>
      <c r="J10" s="1"/>
    </row>
    <row r="11" spans="1:10" x14ac:dyDescent="0.25">
      <c r="A11" s="2"/>
      <c r="B11" s="1">
        <v>19</v>
      </c>
      <c r="C11" s="1" t="s">
        <v>23</v>
      </c>
      <c r="D11" s="1" t="s">
        <v>24</v>
      </c>
      <c r="E11" s="1" t="s">
        <v>16</v>
      </c>
      <c r="F11" s="1">
        <v>178.5</v>
      </c>
      <c r="G11" s="1">
        <v>71</v>
      </c>
      <c r="H11" s="1">
        <f>F11/260*100</f>
        <v>68.65384615384616</v>
      </c>
      <c r="I11" s="1">
        <v>1</v>
      </c>
      <c r="J11" s="1"/>
    </row>
    <row r="12" spans="1:10" x14ac:dyDescent="0.25">
      <c r="A12" s="2"/>
      <c r="B12" s="1">
        <v>21</v>
      </c>
      <c r="C12" s="1" t="s">
        <v>3</v>
      </c>
      <c r="D12" s="1" t="s">
        <v>2</v>
      </c>
      <c r="E12" s="1" t="s">
        <v>16</v>
      </c>
      <c r="F12" s="1">
        <v>175</v>
      </c>
      <c r="G12" s="1">
        <v>68</v>
      </c>
      <c r="H12" s="1">
        <f>F12/260*100</f>
        <v>67.307692307692307</v>
      </c>
      <c r="I12" s="1">
        <v>2</v>
      </c>
      <c r="J12" s="1"/>
    </row>
    <row r="13" spans="1:10" x14ac:dyDescent="0.25">
      <c r="A13" s="2"/>
      <c r="B13" s="1">
        <v>20</v>
      </c>
      <c r="C13" s="1" t="s">
        <v>9</v>
      </c>
      <c r="D13" s="1" t="s">
        <v>8</v>
      </c>
      <c r="E13" s="1" t="s">
        <v>18</v>
      </c>
      <c r="F13" s="1">
        <v>174.5</v>
      </c>
      <c r="G13" s="1">
        <v>67</v>
      </c>
      <c r="H13" s="1">
        <f>F13/260*100</f>
        <v>67.115384615384613</v>
      </c>
      <c r="I13" s="1">
        <v>2</v>
      </c>
      <c r="J13" s="1"/>
    </row>
    <row r="14" spans="1:10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7" t="s">
        <v>21</v>
      </c>
      <c r="B15" s="1"/>
      <c r="C15" s="1"/>
      <c r="D15" s="1" t="s">
        <v>4</v>
      </c>
      <c r="E15" s="1"/>
      <c r="F15" s="1"/>
      <c r="G15" s="1"/>
      <c r="H15" s="1"/>
      <c r="I15" s="1"/>
      <c r="J15" s="1"/>
    </row>
    <row r="16" spans="1:10" x14ac:dyDescent="0.25">
      <c r="A16" s="2"/>
      <c r="B16" s="1">
        <v>14</v>
      </c>
      <c r="C16" s="1" t="s">
        <v>7</v>
      </c>
      <c r="D16" s="1" t="s">
        <v>6</v>
      </c>
      <c r="E16" s="1" t="s">
        <v>18</v>
      </c>
      <c r="F16" s="1">
        <v>153.5</v>
      </c>
      <c r="G16" s="1">
        <v>41.5</v>
      </c>
      <c r="H16" s="1">
        <f>F16/230*100</f>
        <v>66.739130434782609</v>
      </c>
      <c r="I16" s="1"/>
      <c r="J16" s="1"/>
    </row>
    <row r="17" spans="1:10" x14ac:dyDescent="0.25">
      <c r="A17" s="2"/>
      <c r="B17" s="1">
        <v>15</v>
      </c>
      <c r="C17" s="1" t="s">
        <v>12</v>
      </c>
      <c r="D17" s="1" t="s">
        <v>11</v>
      </c>
      <c r="E17" s="1" t="s">
        <v>16</v>
      </c>
      <c r="F17" s="1">
        <v>156</v>
      </c>
      <c r="G17" s="1">
        <v>40.5</v>
      </c>
      <c r="H17" s="1">
        <f t="shared" ref="H17:H18" si="1">F17/230*100</f>
        <v>67.826086956521735</v>
      </c>
      <c r="I17" s="1"/>
      <c r="J17" s="1"/>
    </row>
    <row r="18" spans="1:10" x14ac:dyDescent="0.25">
      <c r="A18" s="2"/>
      <c r="B18" s="1">
        <v>19</v>
      </c>
      <c r="C18" s="1" t="s">
        <v>13</v>
      </c>
      <c r="D18" s="1" t="s">
        <v>0</v>
      </c>
      <c r="E18" s="1" t="s">
        <v>26</v>
      </c>
      <c r="F18" s="1">
        <v>168</v>
      </c>
      <c r="G18" s="1">
        <v>44.5</v>
      </c>
      <c r="H18" s="1">
        <f t="shared" si="1"/>
        <v>73.043478260869563</v>
      </c>
      <c r="I18" s="1"/>
      <c r="J18" s="1"/>
    </row>
    <row r="19" spans="1:10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7" t="s">
        <v>22</v>
      </c>
      <c r="B20" s="1"/>
      <c r="C20" s="1"/>
      <c r="D20" s="1" t="s">
        <v>4</v>
      </c>
      <c r="E20" s="1"/>
      <c r="F20" s="1"/>
      <c r="G20" s="1"/>
      <c r="H20" s="1"/>
      <c r="I20" s="1"/>
      <c r="J20" s="1"/>
    </row>
    <row r="21" spans="1:10" x14ac:dyDescent="0.25">
      <c r="A21" s="2"/>
      <c r="B21" s="1">
        <v>20</v>
      </c>
      <c r="C21" s="1" t="s">
        <v>9</v>
      </c>
      <c r="D21" s="1" t="s">
        <v>8</v>
      </c>
      <c r="E21" s="1" t="s">
        <v>18</v>
      </c>
      <c r="F21" s="1">
        <v>138.5</v>
      </c>
      <c r="G21" s="1">
        <v>39.5</v>
      </c>
      <c r="H21" s="1">
        <f>F21/210*100</f>
        <v>65.952380952380949</v>
      </c>
      <c r="I21" s="1">
        <v>1</v>
      </c>
      <c r="J21" s="1"/>
    </row>
    <row r="22" spans="1:10" x14ac:dyDescent="0.25">
      <c r="A22" s="2"/>
      <c r="B22" s="1">
        <v>24</v>
      </c>
      <c r="C22" s="1" t="s">
        <v>15</v>
      </c>
      <c r="D22" s="1" t="s">
        <v>14</v>
      </c>
      <c r="E22" s="1" t="s">
        <v>16</v>
      </c>
      <c r="F22" s="1">
        <v>143.5</v>
      </c>
      <c r="G22" s="1">
        <v>41.5</v>
      </c>
      <c r="H22" s="1">
        <f t="shared" ref="H22:H23" si="2">F22/210*100</f>
        <v>68.333333333333329</v>
      </c>
      <c r="I22" s="1">
        <v>1</v>
      </c>
      <c r="J22" s="1"/>
    </row>
    <row r="23" spans="1:10" x14ac:dyDescent="0.25">
      <c r="A23" s="2"/>
      <c r="B23" s="1">
        <v>15</v>
      </c>
      <c r="C23" s="1" t="s">
        <v>12</v>
      </c>
      <c r="D23" s="1" t="s">
        <v>11</v>
      </c>
      <c r="E23" s="1" t="s">
        <v>16</v>
      </c>
      <c r="F23" s="1">
        <v>143.5</v>
      </c>
      <c r="G23" s="1">
        <v>40.5</v>
      </c>
      <c r="H23" s="1">
        <f t="shared" si="2"/>
        <v>68.333333333333329</v>
      </c>
      <c r="I23" s="1">
        <v>2</v>
      </c>
      <c r="J23" s="1"/>
    </row>
    <row r="24" spans="1:10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</row>
  </sheetData>
  <sortState ref="B9:H14">
    <sortCondition descending="1" ref="H9:H1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H1" workbookViewId="0">
      <selection activeCell="U21" sqref="U21"/>
    </sheetView>
  </sheetViews>
  <sheetFormatPr defaultRowHeight="15" x14ac:dyDescent="0.25"/>
  <sheetData>
    <row r="1" spans="1:21" x14ac:dyDescent="0.25">
      <c r="A1">
        <v>23</v>
      </c>
      <c r="B1">
        <v>19</v>
      </c>
      <c r="C1">
        <v>21</v>
      </c>
      <c r="D1">
        <v>16</v>
      </c>
      <c r="E1">
        <v>17</v>
      </c>
      <c r="F1">
        <v>21</v>
      </c>
      <c r="G1">
        <v>20</v>
      </c>
      <c r="H1">
        <v>14</v>
      </c>
      <c r="I1">
        <v>19</v>
      </c>
      <c r="J1">
        <v>18</v>
      </c>
      <c r="O1">
        <v>14</v>
      </c>
      <c r="P1">
        <v>19</v>
      </c>
      <c r="Q1">
        <v>15</v>
      </c>
      <c r="S1">
        <v>15</v>
      </c>
      <c r="T1">
        <v>24</v>
      </c>
      <c r="U1">
        <v>20</v>
      </c>
    </row>
    <row r="2" spans="1:21" x14ac:dyDescent="0.25">
      <c r="A2">
        <v>7.5</v>
      </c>
      <c r="B2">
        <v>7.5</v>
      </c>
      <c r="C2">
        <v>7</v>
      </c>
      <c r="D2">
        <v>7</v>
      </c>
      <c r="E2">
        <v>8</v>
      </c>
      <c r="F2">
        <v>6.5</v>
      </c>
      <c r="G2">
        <v>7</v>
      </c>
      <c r="H2">
        <v>8</v>
      </c>
      <c r="I2">
        <v>7.5</v>
      </c>
      <c r="J2">
        <v>7.5</v>
      </c>
      <c r="O2">
        <v>7</v>
      </c>
      <c r="P2">
        <v>7</v>
      </c>
      <c r="Q2">
        <v>7</v>
      </c>
      <c r="S2">
        <v>6.5</v>
      </c>
      <c r="T2">
        <v>7</v>
      </c>
      <c r="U2">
        <v>6.5</v>
      </c>
    </row>
    <row r="3" spans="1:21" x14ac:dyDescent="0.25">
      <c r="A3">
        <v>7</v>
      </c>
      <c r="B3">
        <v>4</v>
      </c>
      <c r="C3">
        <v>6.5</v>
      </c>
      <c r="D3">
        <v>7.5</v>
      </c>
      <c r="E3">
        <v>7.5</v>
      </c>
      <c r="F3">
        <v>7</v>
      </c>
      <c r="G3">
        <v>7</v>
      </c>
      <c r="H3">
        <v>7.5</v>
      </c>
      <c r="I3">
        <v>7.5</v>
      </c>
      <c r="J3">
        <v>8</v>
      </c>
      <c r="O3">
        <v>5</v>
      </c>
      <c r="P3">
        <v>7.5</v>
      </c>
      <c r="Q3">
        <v>7</v>
      </c>
      <c r="S3">
        <v>7</v>
      </c>
      <c r="T3">
        <v>6.5</v>
      </c>
      <c r="U3">
        <v>6.5</v>
      </c>
    </row>
    <row r="4" spans="1:21" x14ac:dyDescent="0.25">
      <c r="A4">
        <v>6.5</v>
      </c>
      <c r="B4">
        <v>6.5</v>
      </c>
      <c r="C4">
        <v>6.5</v>
      </c>
      <c r="D4">
        <v>6.5</v>
      </c>
      <c r="E4">
        <v>6.5</v>
      </c>
      <c r="F4">
        <v>6</v>
      </c>
      <c r="G4">
        <v>6.5</v>
      </c>
      <c r="H4">
        <v>7</v>
      </c>
      <c r="I4">
        <v>7</v>
      </c>
      <c r="J4">
        <v>7</v>
      </c>
      <c r="O4">
        <v>7</v>
      </c>
      <c r="P4">
        <v>7.5</v>
      </c>
      <c r="Q4">
        <v>7.5</v>
      </c>
      <c r="S4">
        <v>7.5</v>
      </c>
      <c r="T4">
        <v>7.5</v>
      </c>
      <c r="U4">
        <v>6.5</v>
      </c>
    </row>
    <row r="5" spans="1:21" x14ac:dyDescent="0.25">
      <c r="A5">
        <v>7.5</v>
      </c>
      <c r="B5">
        <v>7</v>
      </c>
      <c r="C5">
        <v>6.5</v>
      </c>
      <c r="D5">
        <v>6</v>
      </c>
      <c r="E5">
        <v>7.5</v>
      </c>
      <c r="F5">
        <v>7</v>
      </c>
      <c r="G5">
        <v>7</v>
      </c>
      <c r="H5">
        <v>7</v>
      </c>
      <c r="I5">
        <v>7.5</v>
      </c>
      <c r="J5">
        <v>7.5</v>
      </c>
      <c r="O5">
        <v>7</v>
      </c>
      <c r="P5">
        <v>7.5</v>
      </c>
      <c r="Q5">
        <v>7.5</v>
      </c>
      <c r="S5">
        <v>7</v>
      </c>
      <c r="T5">
        <v>7.5</v>
      </c>
      <c r="U5">
        <v>6.5</v>
      </c>
    </row>
    <row r="6" spans="1:21" x14ac:dyDescent="0.25">
      <c r="A6">
        <v>7.5</v>
      </c>
      <c r="B6">
        <v>7</v>
      </c>
      <c r="C6">
        <v>6.5</v>
      </c>
      <c r="D6">
        <v>7</v>
      </c>
      <c r="E6">
        <v>6.5</v>
      </c>
      <c r="F6">
        <v>7</v>
      </c>
      <c r="G6">
        <v>7</v>
      </c>
      <c r="H6">
        <v>5</v>
      </c>
      <c r="I6">
        <v>5</v>
      </c>
      <c r="J6">
        <v>7.5</v>
      </c>
      <c r="O6">
        <v>4</v>
      </c>
      <c r="P6">
        <v>7.5</v>
      </c>
      <c r="Q6">
        <v>6.5</v>
      </c>
      <c r="S6">
        <v>7</v>
      </c>
      <c r="T6">
        <v>6.5</v>
      </c>
      <c r="U6">
        <v>6.5</v>
      </c>
    </row>
    <row r="7" spans="1:21" x14ac:dyDescent="0.25">
      <c r="A7">
        <v>7.5</v>
      </c>
      <c r="B7">
        <v>7.5</v>
      </c>
      <c r="C7">
        <v>7.5</v>
      </c>
      <c r="D7">
        <v>6.5</v>
      </c>
      <c r="E7">
        <v>7</v>
      </c>
      <c r="F7">
        <v>6.5</v>
      </c>
      <c r="G7">
        <v>6</v>
      </c>
      <c r="H7">
        <v>6</v>
      </c>
      <c r="I7">
        <v>6.5</v>
      </c>
      <c r="J7">
        <v>8</v>
      </c>
      <c r="O7">
        <v>6</v>
      </c>
      <c r="P7">
        <v>6.5</v>
      </c>
      <c r="Q7">
        <v>6.5</v>
      </c>
      <c r="S7">
        <v>7</v>
      </c>
      <c r="T7">
        <v>7.5</v>
      </c>
      <c r="U7">
        <v>7</v>
      </c>
    </row>
    <row r="8" spans="1:21" x14ac:dyDescent="0.25">
      <c r="A8">
        <v>7.5</v>
      </c>
      <c r="B8">
        <v>7</v>
      </c>
      <c r="C8">
        <v>7</v>
      </c>
      <c r="D8">
        <v>7.5</v>
      </c>
      <c r="E8">
        <v>7.5</v>
      </c>
      <c r="F8">
        <v>6</v>
      </c>
      <c r="G8">
        <v>6.5</v>
      </c>
      <c r="H8">
        <v>7</v>
      </c>
      <c r="I8">
        <v>7</v>
      </c>
      <c r="J8">
        <v>8</v>
      </c>
      <c r="O8">
        <v>7</v>
      </c>
      <c r="P8">
        <v>7.5</v>
      </c>
      <c r="Q8">
        <v>7</v>
      </c>
      <c r="S8">
        <v>6.5</v>
      </c>
      <c r="T8">
        <v>6.5</v>
      </c>
      <c r="U8">
        <v>6</v>
      </c>
    </row>
    <row r="9" spans="1:21" x14ac:dyDescent="0.25">
      <c r="A9">
        <v>6.5</v>
      </c>
      <c r="B9">
        <v>7</v>
      </c>
      <c r="C9">
        <v>7</v>
      </c>
      <c r="D9">
        <v>7.5</v>
      </c>
      <c r="E9">
        <v>7.5</v>
      </c>
      <c r="F9">
        <v>7</v>
      </c>
      <c r="G9">
        <v>6.5</v>
      </c>
      <c r="H9">
        <v>7.5</v>
      </c>
      <c r="I9">
        <v>7</v>
      </c>
      <c r="J9">
        <v>7.5</v>
      </c>
      <c r="O9">
        <v>7</v>
      </c>
      <c r="P9">
        <v>7</v>
      </c>
      <c r="Q9">
        <v>7</v>
      </c>
      <c r="S9">
        <v>6.5</v>
      </c>
      <c r="T9">
        <v>6.5</v>
      </c>
      <c r="U9">
        <v>6.5</v>
      </c>
    </row>
    <row r="10" spans="1:21" x14ac:dyDescent="0.25">
      <c r="A10">
        <v>14</v>
      </c>
      <c r="B10">
        <v>13</v>
      </c>
      <c r="C10">
        <v>14</v>
      </c>
      <c r="D10">
        <v>13</v>
      </c>
      <c r="E10">
        <v>7</v>
      </c>
      <c r="F10">
        <v>6.5</v>
      </c>
      <c r="G10">
        <v>6.5</v>
      </c>
      <c r="H10">
        <v>7.5</v>
      </c>
      <c r="I10">
        <v>7</v>
      </c>
      <c r="J10">
        <v>7.5</v>
      </c>
      <c r="O10">
        <v>7.5</v>
      </c>
      <c r="P10">
        <v>7.5</v>
      </c>
      <c r="Q10">
        <v>7.5</v>
      </c>
      <c r="S10">
        <v>7</v>
      </c>
      <c r="T10">
        <v>6.5</v>
      </c>
      <c r="U10">
        <v>6.5</v>
      </c>
    </row>
    <row r="11" spans="1:21" x14ac:dyDescent="0.25">
      <c r="A11">
        <v>7.5</v>
      </c>
      <c r="B11">
        <v>7</v>
      </c>
      <c r="C11">
        <v>6.5</v>
      </c>
      <c r="D11">
        <v>7</v>
      </c>
      <c r="E11">
        <v>14</v>
      </c>
      <c r="F11">
        <v>14</v>
      </c>
      <c r="G11">
        <v>14</v>
      </c>
      <c r="H11">
        <v>14</v>
      </c>
      <c r="I11">
        <v>10</v>
      </c>
      <c r="J11">
        <v>14</v>
      </c>
      <c r="O11">
        <v>7.5</v>
      </c>
      <c r="P11">
        <v>7.5</v>
      </c>
      <c r="Q11">
        <v>6.5</v>
      </c>
      <c r="S11">
        <v>6.5</v>
      </c>
      <c r="T11">
        <v>6.5</v>
      </c>
      <c r="U11">
        <v>7</v>
      </c>
    </row>
    <row r="12" spans="1:21" x14ac:dyDescent="0.25">
      <c r="A12">
        <v>7.5</v>
      </c>
      <c r="B12">
        <v>7</v>
      </c>
      <c r="C12">
        <v>5</v>
      </c>
      <c r="D12">
        <v>7.5</v>
      </c>
      <c r="E12">
        <v>7.5</v>
      </c>
      <c r="F12">
        <v>6.5</v>
      </c>
      <c r="G12">
        <v>7</v>
      </c>
      <c r="H12">
        <v>7.5</v>
      </c>
      <c r="I12">
        <v>7</v>
      </c>
      <c r="J12">
        <v>7.5</v>
      </c>
      <c r="O12">
        <v>6</v>
      </c>
      <c r="P12">
        <v>7</v>
      </c>
      <c r="Q12">
        <v>6.5</v>
      </c>
      <c r="S12">
        <v>7</v>
      </c>
      <c r="T12">
        <v>6</v>
      </c>
      <c r="U12">
        <v>6</v>
      </c>
    </row>
    <row r="13" spans="1:21" x14ac:dyDescent="0.25">
      <c r="A13">
        <v>8</v>
      </c>
      <c r="B13">
        <v>7.5</v>
      </c>
      <c r="C13">
        <v>6.5</v>
      </c>
      <c r="D13">
        <v>7.5</v>
      </c>
      <c r="E13">
        <v>7</v>
      </c>
      <c r="F13">
        <v>7</v>
      </c>
      <c r="G13">
        <v>7</v>
      </c>
      <c r="H13">
        <v>6.5</v>
      </c>
      <c r="I13">
        <v>7</v>
      </c>
      <c r="J13">
        <v>6.5</v>
      </c>
      <c r="O13">
        <v>7</v>
      </c>
      <c r="P13">
        <v>7.5</v>
      </c>
      <c r="Q13">
        <v>6</v>
      </c>
      <c r="S13">
        <v>7</v>
      </c>
      <c r="T13">
        <v>7</v>
      </c>
      <c r="U13">
        <v>6.5</v>
      </c>
    </row>
    <row r="14" spans="1:21" x14ac:dyDescent="0.25">
      <c r="A14">
        <v>7.5</v>
      </c>
      <c r="B14">
        <v>7</v>
      </c>
      <c r="C14">
        <v>7</v>
      </c>
      <c r="D14">
        <v>6.5</v>
      </c>
      <c r="E14">
        <v>7.5</v>
      </c>
      <c r="F14">
        <v>7</v>
      </c>
      <c r="G14">
        <v>7</v>
      </c>
      <c r="H14">
        <v>7</v>
      </c>
      <c r="I14">
        <v>7.5</v>
      </c>
      <c r="J14">
        <v>7.5</v>
      </c>
      <c r="O14">
        <v>7</v>
      </c>
      <c r="P14">
        <v>7.5</v>
      </c>
      <c r="Q14">
        <v>6.5</v>
      </c>
      <c r="S14">
        <v>6.5</v>
      </c>
      <c r="T14">
        <v>6.5</v>
      </c>
      <c r="U14">
        <v>7</v>
      </c>
    </row>
    <row r="15" spans="1:21" x14ac:dyDescent="0.25">
      <c r="A15">
        <v>7.5</v>
      </c>
      <c r="B15">
        <v>7.5</v>
      </c>
      <c r="C15">
        <v>7</v>
      </c>
      <c r="D15">
        <v>7.5</v>
      </c>
      <c r="E15">
        <v>7.5</v>
      </c>
      <c r="F15">
        <v>6.5</v>
      </c>
      <c r="G15">
        <v>7</v>
      </c>
      <c r="H15">
        <v>7</v>
      </c>
      <c r="I15">
        <v>7.5</v>
      </c>
      <c r="J15">
        <v>8</v>
      </c>
      <c r="O15">
        <v>7</v>
      </c>
      <c r="P15">
        <v>7.5</v>
      </c>
      <c r="Q15">
        <v>7.5</v>
      </c>
      <c r="S15">
        <v>7</v>
      </c>
      <c r="T15">
        <v>7</v>
      </c>
      <c r="U15">
        <v>7</v>
      </c>
    </row>
    <row r="16" spans="1:21" x14ac:dyDescent="0.25">
      <c r="A16">
        <v>6.5</v>
      </c>
      <c r="B16">
        <v>6.5</v>
      </c>
      <c r="C16">
        <v>7</v>
      </c>
      <c r="D16">
        <v>6.5</v>
      </c>
      <c r="E16">
        <v>6.5</v>
      </c>
      <c r="F16">
        <v>6.5</v>
      </c>
      <c r="G16">
        <v>5.5</v>
      </c>
      <c r="H16">
        <v>7.5</v>
      </c>
      <c r="I16">
        <v>6.5</v>
      </c>
      <c r="J16">
        <v>6.5</v>
      </c>
      <c r="O16">
        <v>6.5</v>
      </c>
      <c r="P16">
        <v>7.5</v>
      </c>
      <c r="Q16">
        <v>6.5</v>
      </c>
      <c r="S16">
        <v>7</v>
      </c>
      <c r="T16">
        <v>7</v>
      </c>
      <c r="U16">
        <v>7</v>
      </c>
    </row>
    <row r="17" spans="1:21" x14ac:dyDescent="0.25">
      <c r="A17">
        <v>15</v>
      </c>
      <c r="B17">
        <v>14</v>
      </c>
      <c r="C17">
        <v>13</v>
      </c>
      <c r="D17">
        <v>15</v>
      </c>
      <c r="E17">
        <v>15</v>
      </c>
      <c r="F17">
        <v>14</v>
      </c>
      <c r="G17">
        <v>14</v>
      </c>
      <c r="H17">
        <v>14</v>
      </c>
      <c r="I17">
        <v>14</v>
      </c>
      <c r="J17">
        <v>16</v>
      </c>
      <c r="O17">
        <v>6.5</v>
      </c>
      <c r="P17">
        <v>7</v>
      </c>
      <c r="Q17">
        <v>6</v>
      </c>
      <c r="S17">
        <v>7</v>
      </c>
      <c r="T17">
        <v>7</v>
      </c>
      <c r="U17">
        <v>7</v>
      </c>
    </row>
    <row r="18" spans="1:21" x14ac:dyDescent="0.25">
      <c r="A18">
        <v>14</v>
      </c>
      <c r="B18">
        <v>13</v>
      </c>
      <c r="C18">
        <v>12</v>
      </c>
      <c r="D18">
        <v>14</v>
      </c>
      <c r="E18">
        <v>14</v>
      </c>
      <c r="F18">
        <v>13</v>
      </c>
      <c r="G18">
        <v>13</v>
      </c>
      <c r="H18">
        <v>13</v>
      </c>
      <c r="I18">
        <v>13</v>
      </c>
      <c r="J18">
        <v>14</v>
      </c>
      <c r="O18">
        <v>7</v>
      </c>
      <c r="P18">
        <v>6.5</v>
      </c>
      <c r="Q18">
        <v>6.5</v>
      </c>
      <c r="S18">
        <v>6.5</v>
      </c>
      <c r="T18">
        <v>6.5</v>
      </c>
      <c r="U18">
        <v>6.5</v>
      </c>
    </row>
    <row r="19" spans="1:21" x14ac:dyDescent="0.25">
      <c r="A19">
        <v>14</v>
      </c>
      <c r="B19">
        <v>14</v>
      </c>
      <c r="C19">
        <v>13</v>
      </c>
      <c r="D19">
        <v>13</v>
      </c>
      <c r="E19">
        <v>14</v>
      </c>
      <c r="F19">
        <v>14</v>
      </c>
      <c r="G19">
        <v>14</v>
      </c>
      <c r="H19">
        <v>15</v>
      </c>
      <c r="I19">
        <v>15</v>
      </c>
      <c r="J19">
        <v>15</v>
      </c>
      <c r="O19">
        <v>7</v>
      </c>
      <c r="P19">
        <v>7.5</v>
      </c>
      <c r="Q19">
        <v>7</v>
      </c>
      <c r="S19">
        <v>14</v>
      </c>
      <c r="T19">
        <v>14</v>
      </c>
      <c r="U19">
        <v>13</v>
      </c>
    </row>
    <row r="20" spans="1:21" x14ac:dyDescent="0.25">
      <c r="A20">
        <v>15</v>
      </c>
      <c r="B20">
        <v>14</v>
      </c>
      <c r="C20">
        <v>14</v>
      </c>
      <c r="D20">
        <v>14</v>
      </c>
      <c r="E20">
        <v>15</v>
      </c>
      <c r="F20">
        <v>14</v>
      </c>
      <c r="G20">
        <v>13</v>
      </c>
      <c r="H20">
        <v>15</v>
      </c>
      <c r="I20">
        <v>15</v>
      </c>
      <c r="J20">
        <v>15</v>
      </c>
      <c r="O20">
        <v>6.5</v>
      </c>
      <c r="P20">
        <v>7</v>
      </c>
      <c r="Q20">
        <v>6.5</v>
      </c>
      <c r="S20">
        <v>13</v>
      </c>
      <c r="T20">
        <v>14</v>
      </c>
      <c r="U20">
        <v>13</v>
      </c>
    </row>
    <row r="21" spans="1:21" x14ac:dyDescent="0.25">
      <c r="S21">
        <f>SUM(S17:S20)</f>
        <v>40.5</v>
      </c>
      <c r="T21">
        <f t="shared" ref="T21:U21" si="0">SUM(T17:T20)</f>
        <v>41.5</v>
      </c>
      <c r="U21">
        <f t="shared" si="0"/>
        <v>39.5</v>
      </c>
    </row>
    <row r="22" spans="1:21" x14ac:dyDescent="0.25">
      <c r="A22">
        <v>14</v>
      </c>
      <c r="B22">
        <v>13</v>
      </c>
      <c r="C22">
        <v>13</v>
      </c>
      <c r="D22">
        <v>14</v>
      </c>
      <c r="E22">
        <v>15</v>
      </c>
      <c r="F22">
        <v>13</v>
      </c>
      <c r="G22">
        <v>13</v>
      </c>
      <c r="H22">
        <v>14</v>
      </c>
      <c r="I22">
        <v>14</v>
      </c>
      <c r="J22">
        <v>14</v>
      </c>
      <c r="O22">
        <v>14</v>
      </c>
      <c r="P22">
        <v>15</v>
      </c>
      <c r="Q22">
        <v>14</v>
      </c>
      <c r="S22">
        <f>SUM(S2:S20)</f>
        <v>143.5</v>
      </c>
      <c r="T22">
        <f t="shared" ref="T22:U22" si="1">SUM(T2:T20)</f>
        <v>143.5</v>
      </c>
      <c r="U22">
        <f t="shared" si="1"/>
        <v>138.5</v>
      </c>
    </row>
    <row r="23" spans="1:21" x14ac:dyDescent="0.25">
      <c r="B23">
        <f>SUM(B17:B22)</f>
        <v>68</v>
      </c>
      <c r="C23">
        <f t="shared" ref="C23:G23" si="2">SUM(C17:C22)</f>
        <v>65</v>
      </c>
      <c r="D23">
        <f t="shared" si="2"/>
        <v>70</v>
      </c>
      <c r="E23">
        <f t="shared" si="2"/>
        <v>73</v>
      </c>
      <c r="F23">
        <f t="shared" si="2"/>
        <v>68</v>
      </c>
      <c r="G23">
        <f t="shared" si="2"/>
        <v>67</v>
      </c>
      <c r="H23">
        <f t="shared" ref="H23" si="3">SUM(H17:H22)</f>
        <v>71</v>
      </c>
      <c r="I23">
        <f t="shared" ref="I23" si="4">SUM(I17:I22)</f>
        <v>71</v>
      </c>
      <c r="J23">
        <f t="shared" ref="J23" si="5">SUM(J17:J22)</f>
        <v>74</v>
      </c>
      <c r="K23">
        <f t="shared" ref="K23" si="6">SUM(K17:K22)</f>
        <v>0</v>
      </c>
      <c r="L23">
        <f t="shared" ref="L23" si="7">SUM(L17:L22)</f>
        <v>0</v>
      </c>
      <c r="M23">
        <f t="shared" ref="M23" si="8">SUM(M17:M22)</f>
        <v>0</v>
      </c>
      <c r="N23">
        <f t="shared" ref="N23" si="9">SUM(N17:N22)</f>
        <v>0</v>
      </c>
      <c r="O23">
        <v>14</v>
      </c>
      <c r="P23">
        <v>15</v>
      </c>
      <c r="Q23">
        <v>13</v>
      </c>
      <c r="S23">
        <v>210</v>
      </c>
      <c r="T23">
        <v>210</v>
      </c>
      <c r="U23">
        <v>210</v>
      </c>
    </row>
    <row r="24" spans="1:21" x14ac:dyDescent="0.25">
      <c r="O24">
        <f>SUM(O19:O23)</f>
        <v>41.5</v>
      </c>
      <c r="P24">
        <f t="shared" ref="P24:Q24" si="10">SUM(P19:P23)</f>
        <v>44.5</v>
      </c>
      <c r="Q24">
        <f t="shared" si="10"/>
        <v>40.5</v>
      </c>
      <c r="S24">
        <f>S22/S23*100</f>
        <v>68.333333333333329</v>
      </c>
      <c r="T24">
        <f t="shared" ref="T24:U24" si="11">T22/T23*100</f>
        <v>68.333333333333329</v>
      </c>
      <c r="U24">
        <f t="shared" si="11"/>
        <v>65.952380952380949</v>
      </c>
    </row>
    <row r="25" spans="1:21" x14ac:dyDescent="0.25">
      <c r="A25">
        <f>SUM(A2:A22)</f>
        <v>188</v>
      </c>
      <c r="B25">
        <f t="shared" ref="B25:G25" si="12">SUM(B2:B22)</f>
        <v>177</v>
      </c>
      <c r="C25">
        <f t="shared" si="12"/>
        <v>172.5</v>
      </c>
      <c r="D25">
        <f t="shared" si="12"/>
        <v>181</v>
      </c>
      <c r="E25">
        <f t="shared" si="12"/>
        <v>188</v>
      </c>
      <c r="F25">
        <f t="shared" si="12"/>
        <v>175</v>
      </c>
      <c r="G25">
        <f t="shared" si="12"/>
        <v>174.5</v>
      </c>
      <c r="H25">
        <f t="shared" ref="H25" si="13">SUM(H2:H22)</f>
        <v>183</v>
      </c>
      <c r="I25">
        <f t="shared" ref="I25" si="14">SUM(I2:I22)</f>
        <v>178.5</v>
      </c>
      <c r="J25">
        <f t="shared" ref="J25" si="15">SUM(J2:J22)</f>
        <v>192.5</v>
      </c>
      <c r="K25">
        <f t="shared" ref="K25" si="16">SUM(K2:K22)</f>
        <v>0</v>
      </c>
      <c r="L25">
        <f t="shared" ref="L25" si="17">SUM(L2:L22)</f>
        <v>0</v>
      </c>
      <c r="M25">
        <f t="shared" ref="M25" si="18">SUM(M2:M22)</f>
        <v>0</v>
      </c>
      <c r="N25">
        <f t="shared" ref="N25" si="19">SUM(N2:N22)</f>
        <v>0</v>
      </c>
      <c r="O25">
        <f>SUM(O2:O23)</f>
        <v>153.5</v>
      </c>
      <c r="P25">
        <f t="shared" ref="P25:Q25" si="20">SUM(P2:P23)</f>
        <v>168</v>
      </c>
      <c r="Q25">
        <f t="shared" si="20"/>
        <v>156</v>
      </c>
    </row>
    <row r="26" spans="1:21" x14ac:dyDescent="0.25">
      <c r="A26">
        <v>260</v>
      </c>
      <c r="B26">
        <v>260</v>
      </c>
      <c r="C26">
        <v>260</v>
      </c>
      <c r="D26">
        <v>260</v>
      </c>
      <c r="E26">
        <v>260</v>
      </c>
      <c r="F26">
        <v>260</v>
      </c>
      <c r="G26">
        <v>260</v>
      </c>
      <c r="H26">
        <v>260</v>
      </c>
      <c r="I26">
        <v>260</v>
      </c>
      <c r="J26">
        <v>260</v>
      </c>
      <c r="K26">
        <v>260</v>
      </c>
      <c r="L26">
        <v>260</v>
      </c>
      <c r="M26">
        <v>260</v>
      </c>
      <c r="N26">
        <v>260</v>
      </c>
      <c r="O26">
        <v>230</v>
      </c>
      <c r="P26">
        <v>230</v>
      </c>
      <c r="Q26">
        <v>230</v>
      </c>
    </row>
    <row r="27" spans="1:21" x14ac:dyDescent="0.25">
      <c r="A27">
        <f>A25/A26*100</f>
        <v>72.307692307692307</v>
      </c>
      <c r="B27">
        <f t="shared" ref="B27:G27" si="21">B25/B26*100</f>
        <v>68.07692307692308</v>
      </c>
      <c r="C27">
        <f t="shared" si="21"/>
        <v>66.34615384615384</v>
      </c>
      <c r="D27">
        <f t="shared" si="21"/>
        <v>69.615384615384613</v>
      </c>
      <c r="E27">
        <f t="shared" si="21"/>
        <v>72.307692307692307</v>
      </c>
      <c r="F27">
        <f t="shared" si="21"/>
        <v>67.307692307692307</v>
      </c>
      <c r="G27">
        <f t="shared" si="21"/>
        <v>67.115384615384613</v>
      </c>
      <c r="H27">
        <f t="shared" ref="H27" si="22">H25/H26*100</f>
        <v>70.384615384615387</v>
      </c>
      <c r="I27">
        <f t="shared" ref="I27" si="23">I25/I26*100</f>
        <v>68.65384615384616</v>
      </c>
      <c r="J27">
        <f t="shared" ref="J27" si="24">J25/J26*100</f>
        <v>74.038461538461547</v>
      </c>
      <c r="K27">
        <f t="shared" ref="K27" si="25">K25/K26*100</f>
        <v>0</v>
      </c>
      <c r="L27">
        <f t="shared" ref="L27" si="26">L25/L26*100</f>
        <v>0</v>
      </c>
      <c r="M27">
        <f t="shared" ref="M27" si="27">M25/M26*100</f>
        <v>0</v>
      </c>
      <c r="N27">
        <f t="shared" ref="N27" si="28">N25/N26*100</f>
        <v>0</v>
      </c>
      <c r="O27">
        <f>O25/O26*100</f>
        <v>66.739130434782609</v>
      </c>
      <c r="P27">
        <f t="shared" ref="P27:Q27" si="29">P25/P26*100</f>
        <v>73.043478260869563</v>
      </c>
      <c r="Q27">
        <f t="shared" si="29"/>
        <v>67.826086956521735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Affiliated Dressage 27th Aug_Cl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2020-08-27T09:41:40Z</cp:lastPrinted>
  <dcterms:created xsi:type="dcterms:W3CDTF">2020-08-25T12:55:57Z</dcterms:created>
  <dcterms:modified xsi:type="dcterms:W3CDTF">2020-08-27T13:58:44Z</dcterms:modified>
</cp:coreProperties>
</file>