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3395" windowHeight="5970"/>
  </bookViews>
  <sheets>
    <sheet name="Quest Club 1st August_Class_Sch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Z22" i="2" l="1"/>
  <c r="Y22" i="2"/>
  <c r="Z23" i="2"/>
  <c r="Z25" i="2" s="1"/>
  <c r="Y25" i="2"/>
  <c r="Y23" i="2"/>
  <c r="G27" i="1"/>
  <c r="G28" i="1"/>
  <c r="G29" i="1"/>
  <c r="S23" i="2"/>
  <c r="T23" i="2"/>
  <c r="U23" i="2"/>
  <c r="V23" i="2"/>
  <c r="W23" i="2"/>
  <c r="R23" i="2"/>
  <c r="S24" i="2"/>
  <c r="S26" i="2" s="1"/>
  <c r="T24" i="2"/>
  <c r="T26" i="2" s="1"/>
  <c r="U24" i="2"/>
  <c r="U26" i="2" s="1"/>
  <c r="V24" i="2"/>
  <c r="W24" i="2"/>
  <c r="X24" i="2"/>
  <c r="X26" i="2" s="1"/>
  <c r="V26" i="2"/>
  <c r="W26" i="2"/>
  <c r="R26" i="2"/>
  <c r="R24" i="2"/>
  <c r="G23" i="1"/>
  <c r="G24" i="1"/>
  <c r="G22" i="1"/>
  <c r="P19" i="2"/>
  <c r="Q19" i="2"/>
  <c r="O19" i="2"/>
  <c r="P20" i="2"/>
  <c r="P24" i="2" s="1"/>
  <c r="Q20" i="2"/>
  <c r="Q24" i="2" s="1"/>
  <c r="O24" i="2"/>
  <c r="O20" i="2"/>
  <c r="L26" i="2"/>
  <c r="M26" i="2"/>
  <c r="K26" i="2"/>
  <c r="L29" i="2"/>
  <c r="M27" i="2"/>
  <c r="M29" i="2" s="1"/>
  <c r="K29" i="2"/>
  <c r="K27" i="2"/>
  <c r="J32" i="2"/>
  <c r="J30" i="2"/>
  <c r="G7" i="1"/>
  <c r="G12" i="1"/>
  <c r="G10" i="1"/>
  <c r="G8" i="1"/>
  <c r="G14" i="1"/>
  <c r="G9" i="1"/>
  <c r="G6" i="1"/>
  <c r="G13" i="1"/>
  <c r="B18" i="2"/>
  <c r="C18" i="2"/>
  <c r="D18" i="2"/>
  <c r="E18" i="2"/>
  <c r="F18" i="2"/>
  <c r="G18" i="2"/>
  <c r="H18" i="2"/>
  <c r="I18" i="2"/>
  <c r="A18" i="2"/>
  <c r="B20" i="2"/>
  <c r="B24" i="2" s="1"/>
  <c r="C20" i="2"/>
  <c r="C24" i="2" s="1"/>
  <c r="D20" i="2"/>
  <c r="D24" i="2" s="1"/>
  <c r="E20" i="2"/>
  <c r="E24" i="2" s="1"/>
  <c r="F20" i="2"/>
  <c r="F24" i="2" s="1"/>
  <c r="G20" i="2"/>
  <c r="G24" i="2" s="1"/>
  <c r="H20" i="2"/>
  <c r="H24" i="2" s="1"/>
  <c r="I20" i="2"/>
  <c r="I24" i="2" s="1"/>
  <c r="A24" i="2"/>
  <c r="A20" i="2"/>
</calcChain>
</file>

<file path=xl/sharedStrings.xml><?xml version="1.0" encoding="utf-8"?>
<sst xmlns="http://schemas.openxmlformats.org/spreadsheetml/2006/main" count="64" uniqueCount="45">
  <si>
    <t>Mrs sue tideswell</t>
  </si>
  <si>
    <t>Primo Capitano</t>
  </si>
  <si>
    <t>Mrs Samantha Bell</t>
  </si>
  <si>
    <t>Bay Boy IV</t>
  </si>
  <si>
    <t>Mrs Teresa  Waiton</t>
  </si>
  <si>
    <t>Frodo</t>
  </si>
  <si>
    <t>Mrs Vanessa Dodes</t>
  </si>
  <si>
    <t>Autumn Days</t>
  </si>
  <si>
    <t>Mrs Vicki Malysz-Smith</t>
  </si>
  <si>
    <t>Swardestone Spirit</t>
  </si>
  <si>
    <t>Ms R O'Driscoll</t>
  </si>
  <si>
    <t>Brookdale Gold Digger</t>
  </si>
  <si>
    <t>DERBYSHIRE DOLLIES</t>
  </si>
  <si>
    <t>Ms K Ward</t>
  </si>
  <si>
    <t>Midge</t>
  </si>
  <si>
    <t>Ms J Marshall</t>
  </si>
  <si>
    <t>Colourful Clover</t>
  </si>
  <si>
    <t>Mrs Christine Oldham</t>
  </si>
  <si>
    <t>Poppiholla</t>
  </si>
  <si>
    <t>Mrs Joanne  Rae</t>
  </si>
  <si>
    <t xml:space="preserve">Appliqué </t>
  </si>
  <si>
    <t>Ms S Summerscales</t>
  </si>
  <si>
    <t>Missy</t>
  </si>
  <si>
    <t>Miss Charlotte Morten</t>
  </si>
  <si>
    <t>Wickstead Kookaburra</t>
  </si>
  <si>
    <t>Miss Emma Darbyshire</t>
  </si>
  <si>
    <t>Tuesdays Child</t>
  </si>
  <si>
    <t xml:space="preserve">  </t>
  </si>
  <si>
    <t>Mrs Helen Jordan</t>
  </si>
  <si>
    <t>Buster</t>
  </si>
  <si>
    <t>Miss Megan Fitzgerald</t>
  </si>
  <si>
    <t>WOODBUC WANNABE</t>
  </si>
  <si>
    <t>Miss Samantha  Hoe</t>
  </si>
  <si>
    <t xml:space="preserve">Tynybryn cymro coch </t>
  </si>
  <si>
    <t>Ms Laura Foxon</t>
  </si>
  <si>
    <t xml:space="preserve">Bolt </t>
  </si>
  <si>
    <t>Luckiest Clover</t>
  </si>
  <si>
    <t>Team Quest P7</t>
  </si>
  <si>
    <t>Team Quest N30</t>
  </si>
  <si>
    <t>My Quest Intro B</t>
  </si>
  <si>
    <t>My Quest P13</t>
  </si>
  <si>
    <t>My Quest N28</t>
  </si>
  <si>
    <t>Dare To Dressage</t>
  </si>
  <si>
    <t>The Horsewives</t>
  </si>
  <si>
    <t>Julie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</si>
</sst>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10" xfId="0" applyBorder="1"/>
    <xf numFmtId="0" fontId="0" fillId="0" borderId="10" xfId="0" applyBorder="1" applyAlignment="1">
      <alignment wrapText="1"/>
    </xf>
    <xf numFmtId="0" fontId="0" fillId="33" borderId="10" xfId="0" applyFill="1" applyBorder="1"/>
    <xf numFmtId="0" fontId="14" fillId="0" borderId="10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topLeftCell="A13" workbookViewId="0">
      <selection activeCell="H33" sqref="H33"/>
    </sheetView>
  </sheetViews>
  <sheetFormatPr defaultRowHeight="15" x14ac:dyDescent="0.25"/>
  <cols>
    <col min="1" max="1" width="3" bestFit="1" customWidth="1"/>
    <col min="2" max="2" width="22.140625" bestFit="1" customWidth="1"/>
    <col min="3" max="3" width="22.28515625" bestFit="1" customWidth="1"/>
    <col min="4" max="4" width="20.5703125" bestFit="1" customWidth="1"/>
    <col min="5" max="5" width="6" bestFit="1" customWidth="1"/>
    <col min="6" max="6" width="3" bestFit="1" customWidth="1"/>
    <col min="7" max="7" width="6.140625" customWidth="1"/>
    <col min="8" max="8" width="2" bestFit="1" customWidth="1"/>
  </cols>
  <sheetData>
    <row r="1" spans="1:8" x14ac:dyDescent="0.25">
      <c r="A1" s="3"/>
      <c r="B1" s="3"/>
      <c r="C1" s="3"/>
      <c r="D1" s="3"/>
      <c r="E1" s="3"/>
      <c r="F1" s="3"/>
      <c r="G1" s="3"/>
      <c r="H1" s="3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1">
        <v>27</v>
      </c>
      <c r="B3" s="1" t="s">
        <v>1</v>
      </c>
      <c r="C3" s="1" t="s">
        <v>0</v>
      </c>
      <c r="D3" s="1"/>
      <c r="E3" s="1">
        <v>202.5</v>
      </c>
      <c r="F3" s="1"/>
      <c r="G3" s="1">
        <v>69.61</v>
      </c>
      <c r="H3" s="1">
        <v>1</v>
      </c>
    </row>
    <row r="4" spans="1:8" x14ac:dyDescent="0.25">
      <c r="A4" s="3"/>
      <c r="B4" s="3"/>
      <c r="C4" s="3"/>
      <c r="D4" s="3"/>
      <c r="E4" s="3"/>
      <c r="F4" s="3"/>
      <c r="G4" s="3"/>
      <c r="H4" s="3"/>
    </row>
    <row r="5" spans="1:8" x14ac:dyDescent="0.25">
      <c r="A5" s="1"/>
      <c r="B5" s="4" t="s">
        <v>37</v>
      </c>
      <c r="C5" s="1"/>
      <c r="D5" s="1"/>
      <c r="E5" s="1"/>
      <c r="F5" s="1"/>
      <c r="G5" s="1"/>
      <c r="H5" s="1"/>
    </row>
    <row r="6" spans="1:8" x14ac:dyDescent="0.25">
      <c r="A6" s="1">
        <v>16</v>
      </c>
      <c r="B6" s="1" t="s">
        <v>18</v>
      </c>
      <c r="C6" s="1" t="s">
        <v>17</v>
      </c>
      <c r="D6" s="1" t="s">
        <v>42</v>
      </c>
      <c r="E6" s="1">
        <v>162</v>
      </c>
      <c r="F6" s="1">
        <v>73</v>
      </c>
      <c r="G6" s="1">
        <f>E6/220*100</f>
        <v>73.636363636363626</v>
      </c>
      <c r="H6" s="1"/>
    </row>
    <row r="7" spans="1:8" x14ac:dyDescent="0.25">
      <c r="A7" s="1">
        <v>24</v>
      </c>
      <c r="B7" s="1" t="s">
        <v>5</v>
      </c>
      <c r="C7" s="1" t="s">
        <v>4</v>
      </c>
      <c r="D7" s="1" t="s">
        <v>43</v>
      </c>
      <c r="E7" s="1">
        <v>159</v>
      </c>
      <c r="F7" s="1">
        <v>73</v>
      </c>
      <c r="G7" s="1">
        <f>E7/220*100</f>
        <v>72.27272727272728</v>
      </c>
      <c r="H7" s="1"/>
    </row>
    <row r="8" spans="1:8" x14ac:dyDescent="0.25">
      <c r="A8" s="1">
        <v>33</v>
      </c>
      <c r="B8" s="1" t="s">
        <v>11</v>
      </c>
      <c r="C8" s="1" t="s">
        <v>10</v>
      </c>
      <c r="D8" s="1" t="s">
        <v>12</v>
      </c>
      <c r="E8" s="1">
        <v>156</v>
      </c>
      <c r="F8" s="1">
        <v>71</v>
      </c>
      <c r="G8" s="1">
        <f>E8/220*100</f>
        <v>70.909090909090907</v>
      </c>
      <c r="H8" s="1"/>
    </row>
    <row r="9" spans="1:8" x14ac:dyDescent="0.25">
      <c r="A9" s="1">
        <v>35</v>
      </c>
      <c r="B9" s="1" t="s">
        <v>16</v>
      </c>
      <c r="C9" s="1" t="s">
        <v>15</v>
      </c>
      <c r="D9" s="1" t="s">
        <v>12</v>
      </c>
      <c r="E9" s="1">
        <v>155.5</v>
      </c>
      <c r="F9" s="1">
        <v>70</v>
      </c>
      <c r="G9" s="1">
        <f>E9/220*100</f>
        <v>70.681818181818173</v>
      </c>
      <c r="H9" s="1"/>
    </row>
    <row r="10" spans="1:8" x14ac:dyDescent="0.25">
      <c r="A10" s="1">
        <v>31</v>
      </c>
      <c r="B10" s="1" t="s">
        <v>9</v>
      </c>
      <c r="C10" s="1" t="s">
        <v>8</v>
      </c>
      <c r="D10" s="1" t="s">
        <v>43</v>
      </c>
      <c r="E10" s="1">
        <v>152</v>
      </c>
      <c r="F10" s="1">
        <v>71</v>
      </c>
      <c r="G10" s="1">
        <f>E10/220*100</f>
        <v>69.090909090909093</v>
      </c>
      <c r="H10" s="1"/>
    </row>
    <row r="11" spans="1:8" x14ac:dyDescent="0.25">
      <c r="A11" s="1">
        <v>28</v>
      </c>
      <c r="B11" s="1" t="s">
        <v>20</v>
      </c>
      <c r="C11" s="1" t="s">
        <v>19</v>
      </c>
      <c r="D11" s="1" t="s">
        <v>43</v>
      </c>
      <c r="E11" s="1">
        <v>150</v>
      </c>
      <c r="F11" s="1">
        <v>67</v>
      </c>
      <c r="G11" s="1">
        <v>68.180000000000007</v>
      </c>
      <c r="H11" s="1"/>
    </row>
    <row r="12" spans="1:8" x14ac:dyDescent="0.25">
      <c r="A12" s="1">
        <v>30</v>
      </c>
      <c r="B12" s="1" t="s">
        <v>7</v>
      </c>
      <c r="C12" s="1" t="s">
        <v>6</v>
      </c>
      <c r="D12" s="1" t="s">
        <v>43</v>
      </c>
      <c r="E12" s="1">
        <v>148.5</v>
      </c>
      <c r="F12" s="1">
        <v>67</v>
      </c>
      <c r="G12" s="1">
        <f>E12/220*100</f>
        <v>67.5</v>
      </c>
      <c r="H12" s="1"/>
    </row>
    <row r="13" spans="1:8" x14ac:dyDescent="0.25">
      <c r="A13" s="1">
        <v>22</v>
      </c>
      <c r="B13" s="1" t="s">
        <v>3</v>
      </c>
      <c r="C13" s="1" t="s">
        <v>2</v>
      </c>
      <c r="D13" s="1" t="s">
        <v>42</v>
      </c>
      <c r="E13" s="1">
        <v>147</v>
      </c>
      <c r="F13" s="1">
        <v>66</v>
      </c>
      <c r="G13" s="1">
        <f>E13/220*100</f>
        <v>66.818181818181827</v>
      </c>
      <c r="H13" s="1"/>
    </row>
    <row r="14" spans="1:8" x14ac:dyDescent="0.25">
      <c r="A14" s="1">
        <v>34</v>
      </c>
      <c r="B14" s="1" t="s">
        <v>14</v>
      </c>
      <c r="C14" s="1" t="s">
        <v>13</v>
      </c>
      <c r="D14" s="1" t="s">
        <v>12</v>
      </c>
      <c r="E14" s="1">
        <v>145.5</v>
      </c>
      <c r="F14" s="1">
        <v>66</v>
      </c>
      <c r="G14" s="1">
        <f>E14/220*100</f>
        <v>66.13636363636364</v>
      </c>
      <c r="H14" s="1"/>
    </row>
    <row r="15" spans="1:8" x14ac:dyDescent="0.25">
      <c r="A15" s="3"/>
      <c r="B15" s="3"/>
      <c r="C15" s="3"/>
      <c r="D15" s="3"/>
      <c r="E15" s="3"/>
      <c r="F15" s="3"/>
      <c r="G15" s="3"/>
      <c r="H15" s="3"/>
    </row>
    <row r="16" spans="1:8" x14ac:dyDescent="0.25">
      <c r="A16" s="1"/>
      <c r="B16" s="4" t="s">
        <v>38</v>
      </c>
      <c r="C16" s="1"/>
      <c r="D16" s="1"/>
      <c r="E16" s="1"/>
      <c r="F16" s="1"/>
      <c r="G16" s="1"/>
      <c r="H16" s="1"/>
    </row>
    <row r="17" spans="1:8" x14ac:dyDescent="0.25">
      <c r="A17" s="1">
        <v>36</v>
      </c>
      <c r="B17" s="1" t="s">
        <v>22</v>
      </c>
      <c r="C17" s="1" t="s">
        <v>21</v>
      </c>
      <c r="D17" s="1" t="s">
        <v>12</v>
      </c>
      <c r="E17" s="1">
        <v>178</v>
      </c>
      <c r="F17" s="1">
        <v>54</v>
      </c>
      <c r="G17" s="1">
        <v>68.459999999999994</v>
      </c>
      <c r="H17" s="1"/>
    </row>
    <row r="18" spans="1:8" x14ac:dyDescent="0.25">
      <c r="A18" s="1">
        <v>23</v>
      </c>
      <c r="B18" s="1" t="s">
        <v>24</v>
      </c>
      <c r="C18" s="1" t="s">
        <v>23</v>
      </c>
      <c r="D18" s="1" t="s">
        <v>42</v>
      </c>
      <c r="E18" s="1">
        <v>170</v>
      </c>
      <c r="F18" s="1">
        <v>54</v>
      </c>
      <c r="G18" s="1">
        <v>65.38</v>
      </c>
      <c r="H18" s="1"/>
    </row>
    <row r="19" spans="1:8" x14ac:dyDescent="0.25">
      <c r="A19" s="1">
        <v>20</v>
      </c>
      <c r="B19" s="1" t="s">
        <v>26</v>
      </c>
      <c r="C19" s="1" t="s">
        <v>25</v>
      </c>
      <c r="D19" s="1" t="s">
        <v>42</v>
      </c>
      <c r="E19" s="1">
        <v>170</v>
      </c>
      <c r="F19" s="1">
        <v>52</v>
      </c>
      <c r="G19" s="1">
        <v>65.38</v>
      </c>
      <c r="H19" s="1"/>
    </row>
    <row r="20" spans="1:8" x14ac:dyDescent="0.25">
      <c r="A20" s="3"/>
      <c r="B20" s="3"/>
      <c r="C20" s="3" t="s">
        <v>27</v>
      </c>
      <c r="D20" s="3"/>
      <c r="E20" s="3"/>
      <c r="F20" s="3"/>
      <c r="G20" s="3"/>
      <c r="H20" s="3"/>
    </row>
    <row r="21" spans="1:8" x14ac:dyDescent="0.25">
      <c r="A21" s="1"/>
      <c r="B21" s="4" t="s">
        <v>39</v>
      </c>
      <c r="C21" s="1" t="s">
        <v>27</v>
      </c>
      <c r="D21" s="1"/>
      <c r="E21" s="1"/>
      <c r="F21" s="1"/>
      <c r="G21" s="1"/>
      <c r="H21" s="1"/>
    </row>
    <row r="22" spans="1:8" x14ac:dyDescent="0.25">
      <c r="A22" s="1">
        <v>15</v>
      </c>
      <c r="B22" s="1" t="s">
        <v>29</v>
      </c>
      <c r="C22" s="1" t="s">
        <v>28</v>
      </c>
      <c r="D22" s="2"/>
      <c r="E22" s="2">
        <v>158.5</v>
      </c>
      <c r="F22" s="2">
        <v>68</v>
      </c>
      <c r="G22" s="1">
        <f>E22/230*100</f>
        <v>68.913043478260875</v>
      </c>
      <c r="H22" s="1">
        <v>1</v>
      </c>
    </row>
    <row r="23" spans="1:8" x14ac:dyDescent="0.25">
      <c r="A23" s="1">
        <v>26</v>
      </c>
      <c r="B23" s="1" t="s">
        <v>31</v>
      </c>
      <c r="C23" s="1" t="s">
        <v>30</v>
      </c>
      <c r="D23" s="1"/>
      <c r="E23" s="1">
        <v>157</v>
      </c>
      <c r="F23" s="1">
        <v>68</v>
      </c>
      <c r="G23" s="1">
        <f t="shared" ref="G23:G24" si="0">E23/230*100</f>
        <v>68.260869565217391</v>
      </c>
      <c r="H23" s="1">
        <v>2</v>
      </c>
    </row>
    <row r="24" spans="1:8" x14ac:dyDescent="0.25">
      <c r="A24" s="1">
        <v>32</v>
      </c>
      <c r="B24" s="1" t="s">
        <v>33</v>
      </c>
      <c r="C24" s="1" t="s">
        <v>32</v>
      </c>
      <c r="D24" s="1"/>
      <c r="E24" s="1">
        <v>151</v>
      </c>
      <c r="F24" s="1">
        <v>66</v>
      </c>
      <c r="G24" s="1">
        <f t="shared" si="0"/>
        <v>65.65217391304347</v>
      </c>
      <c r="H24" s="1">
        <v>3</v>
      </c>
    </row>
    <row r="25" spans="1:8" x14ac:dyDescent="0.25">
      <c r="A25" s="3"/>
      <c r="B25" s="3"/>
      <c r="C25" s="3"/>
      <c r="D25" s="3"/>
      <c r="E25" s="3"/>
      <c r="F25" s="3"/>
      <c r="G25" s="3"/>
      <c r="H25" s="3"/>
    </row>
    <row r="26" spans="1:8" x14ac:dyDescent="0.25">
      <c r="A26" s="1"/>
      <c r="B26" s="4" t="s">
        <v>40</v>
      </c>
      <c r="C26" s="1"/>
      <c r="D26" s="1"/>
      <c r="E26" s="1"/>
      <c r="F26" s="1"/>
      <c r="G26" s="1"/>
      <c r="H26" s="1"/>
    </row>
    <row r="27" spans="1:8" x14ac:dyDescent="0.25">
      <c r="A27" s="1">
        <v>28</v>
      </c>
      <c r="B27" s="1" t="s">
        <v>20</v>
      </c>
      <c r="C27" s="1" t="s">
        <v>19</v>
      </c>
      <c r="D27" s="1"/>
      <c r="E27" s="1">
        <v>184.5</v>
      </c>
      <c r="F27" s="1">
        <v>70</v>
      </c>
      <c r="G27" s="1">
        <f t="shared" ref="G27:G29" si="1">E27/260*100</f>
        <v>70.961538461538467</v>
      </c>
      <c r="H27" s="1"/>
    </row>
    <row r="28" spans="1:8" x14ac:dyDescent="0.25">
      <c r="A28" s="1">
        <v>15</v>
      </c>
      <c r="B28" s="1" t="s">
        <v>29</v>
      </c>
      <c r="C28" s="1" t="s">
        <v>28</v>
      </c>
      <c r="D28" s="2"/>
      <c r="E28" s="2">
        <v>171.5</v>
      </c>
      <c r="F28" s="2">
        <v>65</v>
      </c>
      <c r="G28" s="1">
        <f t="shared" si="1"/>
        <v>65.961538461538467</v>
      </c>
      <c r="H28" s="1"/>
    </row>
    <row r="29" spans="1:8" x14ac:dyDescent="0.25">
      <c r="A29" s="1">
        <v>18</v>
      </c>
      <c r="B29" s="1" t="s">
        <v>35</v>
      </c>
      <c r="C29" s="1" t="s">
        <v>34</v>
      </c>
      <c r="D29" s="1"/>
      <c r="E29" s="1">
        <v>182.5</v>
      </c>
      <c r="F29" s="1">
        <v>71</v>
      </c>
      <c r="G29" s="1">
        <f t="shared" si="1"/>
        <v>70.192307692307693</v>
      </c>
      <c r="H29" s="1"/>
    </row>
    <row r="30" spans="1:8" x14ac:dyDescent="0.25">
      <c r="A30" s="3"/>
      <c r="B30" s="3"/>
      <c r="C30" s="3"/>
      <c r="D30" s="3"/>
      <c r="E30" s="3"/>
      <c r="F30" s="3"/>
      <c r="G30" s="3"/>
      <c r="H30" s="3"/>
    </row>
    <row r="31" spans="1:8" x14ac:dyDescent="0.25">
      <c r="A31" s="1"/>
      <c r="B31" s="4" t="s">
        <v>41</v>
      </c>
      <c r="C31" s="1"/>
      <c r="D31" s="1"/>
      <c r="E31" s="1"/>
      <c r="F31" s="1"/>
      <c r="G31" s="1"/>
      <c r="H31" s="1"/>
    </row>
    <row r="32" spans="1:8" x14ac:dyDescent="0.25">
      <c r="A32" s="1">
        <v>17</v>
      </c>
      <c r="B32" s="1" t="s">
        <v>36</v>
      </c>
      <c r="C32" s="1" t="s">
        <v>44</v>
      </c>
      <c r="D32" s="1"/>
      <c r="E32" s="1">
        <v>172</v>
      </c>
      <c r="F32" s="1">
        <v>56</v>
      </c>
      <c r="G32" s="1">
        <v>71.66</v>
      </c>
      <c r="H32" s="1">
        <v>1</v>
      </c>
    </row>
    <row r="33" spans="1:8" x14ac:dyDescent="0.25">
      <c r="A33" s="1">
        <v>20</v>
      </c>
      <c r="B33" s="1" t="s">
        <v>26</v>
      </c>
      <c r="C33" s="1" t="s">
        <v>25</v>
      </c>
      <c r="D33" s="1"/>
      <c r="E33" s="1">
        <v>158</v>
      </c>
      <c r="F33" s="1">
        <v>54</v>
      </c>
      <c r="G33" s="1">
        <v>65.83</v>
      </c>
      <c r="H33" s="1">
        <v>2</v>
      </c>
    </row>
    <row r="35" spans="1:8" x14ac:dyDescent="0.25">
      <c r="C35" s="1" t="s">
        <v>12</v>
      </c>
      <c r="D35" s="1"/>
      <c r="E35" s="1">
        <v>210.4</v>
      </c>
      <c r="F35" s="1">
        <v>1</v>
      </c>
    </row>
    <row r="36" spans="1:8" x14ac:dyDescent="0.25">
      <c r="C36" s="1" t="s">
        <v>43</v>
      </c>
      <c r="D36" s="1"/>
      <c r="E36" s="1">
        <v>209.54</v>
      </c>
      <c r="F36" s="1">
        <v>2</v>
      </c>
    </row>
    <row r="37" spans="1:8" x14ac:dyDescent="0.25">
      <c r="C37" s="1" t="s">
        <v>42</v>
      </c>
      <c r="D37" s="1"/>
      <c r="E37" s="1">
        <v>205.82</v>
      </c>
      <c r="F37" s="1">
        <v>3</v>
      </c>
    </row>
  </sheetData>
  <sortState ref="A17:G19">
    <sortCondition descending="1" ref="G17:G19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"/>
  <sheetViews>
    <sheetView topLeftCell="Q1" workbookViewId="0">
      <selection activeCell="Z22" sqref="Z22"/>
    </sheetView>
  </sheetViews>
  <sheetFormatPr defaultRowHeight="15" x14ac:dyDescent="0.25"/>
  <sheetData>
    <row r="1" spans="1:26" x14ac:dyDescent="0.25">
      <c r="A1">
        <v>22</v>
      </c>
      <c r="B1">
        <v>24</v>
      </c>
      <c r="C1">
        <v>30</v>
      </c>
      <c r="D1">
        <v>31</v>
      </c>
      <c r="E1">
        <v>33</v>
      </c>
      <c r="F1">
        <v>34</v>
      </c>
      <c r="G1">
        <v>35</v>
      </c>
      <c r="H1">
        <v>16</v>
      </c>
      <c r="I1">
        <v>28</v>
      </c>
      <c r="J1">
        <v>27</v>
      </c>
      <c r="K1">
        <v>36</v>
      </c>
      <c r="L1">
        <v>23</v>
      </c>
      <c r="M1">
        <v>20</v>
      </c>
      <c r="O1">
        <v>15</v>
      </c>
      <c r="P1">
        <v>26</v>
      </c>
      <c r="Q1">
        <v>32</v>
      </c>
      <c r="R1">
        <v>28</v>
      </c>
      <c r="S1">
        <v>15</v>
      </c>
      <c r="T1">
        <v>18</v>
      </c>
      <c r="Y1">
        <v>20</v>
      </c>
      <c r="Z1">
        <v>17</v>
      </c>
    </row>
    <row r="2" spans="1:26" x14ac:dyDescent="0.25">
      <c r="A2">
        <v>6.5</v>
      </c>
      <c r="B2">
        <v>7</v>
      </c>
      <c r="C2">
        <v>6.5</v>
      </c>
      <c r="D2">
        <v>6.5</v>
      </c>
      <c r="E2">
        <v>7</v>
      </c>
      <c r="F2">
        <v>7</v>
      </c>
      <c r="G2">
        <v>6.5</v>
      </c>
      <c r="H2">
        <v>7</v>
      </c>
      <c r="I2">
        <v>8</v>
      </c>
      <c r="J2">
        <v>7</v>
      </c>
      <c r="K2">
        <v>8</v>
      </c>
      <c r="L2">
        <v>8</v>
      </c>
      <c r="M2">
        <v>6.5</v>
      </c>
      <c r="O2">
        <v>7</v>
      </c>
      <c r="P2">
        <v>7</v>
      </c>
      <c r="Q2">
        <v>6</v>
      </c>
      <c r="R2">
        <v>7.5</v>
      </c>
      <c r="S2">
        <v>6.5</v>
      </c>
      <c r="T2">
        <v>7.5</v>
      </c>
      <c r="Y2">
        <v>7</v>
      </c>
      <c r="Z2">
        <v>7.5</v>
      </c>
    </row>
    <row r="3" spans="1:26" x14ac:dyDescent="0.25">
      <c r="A3">
        <v>7</v>
      </c>
      <c r="B3">
        <v>6.5</v>
      </c>
      <c r="C3">
        <v>7</v>
      </c>
      <c r="D3">
        <v>7.5</v>
      </c>
      <c r="E3">
        <v>7.5</v>
      </c>
      <c r="F3">
        <v>7.5</v>
      </c>
      <c r="G3">
        <v>7</v>
      </c>
      <c r="H3">
        <v>7</v>
      </c>
      <c r="I3">
        <v>7.5</v>
      </c>
      <c r="J3">
        <v>7.5</v>
      </c>
      <c r="K3">
        <v>7</v>
      </c>
      <c r="L3">
        <v>7.5</v>
      </c>
      <c r="M3">
        <v>6.5</v>
      </c>
      <c r="O3">
        <v>7</v>
      </c>
      <c r="P3">
        <v>6.5</v>
      </c>
      <c r="Q3">
        <v>6</v>
      </c>
      <c r="R3">
        <v>7</v>
      </c>
      <c r="S3">
        <v>7</v>
      </c>
      <c r="T3">
        <v>7</v>
      </c>
      <c r="Y3">
        <v>7</v>
      </c>
      <c r="Z3">
        <v>7.5</v>
      </c>
    </row>
    <row r="4" spans="1:26" x14ac:dyDescent="0.25">
      <c r="A4">
        <v>7</v>
      </c>
      <c r="B4">
        <v>7</v>
      </c>
      <c r="C4">
        <v>7</v>
      </c>
      <c r="D4">
        <v>7.5</v>
      </c>
      <c r="E4">
        <v>7.5</v>
      </c>
      <c r="F4">
        <v>7</v>
      </c>
      <c r="G4">
        <v>7</v>
      </c>
      <c r="H4">
        <v>7.5</v>
      </c>
      <c r="I4">
        <v>7.5</v>
      </c>
      <c r="J4">
        <v>6.5</v>
      </c>
      <c r="K4">
        <v>7.5</v>
      </c>
      <c r="L4">
        <v>6.5</v>
      </c>
      <c r="M4">
        <v>6</v>
      </c>
      <c r="O4">
        <v>7</v>
      </c>
      <c r="P4">
        <v>6.5</v>
      </c>
      <c r="Q4">
        <v>6.5</v>
      </c>
      <c r="R4">
        <v>7.5</v>
      </c>
      <c r="S4">
        <v>7</v>
      </c>
      <c r="T4">
        <v>6</v>
      </c>
      <c r="Y4">
        <v>4</v>
      </c>
      <c r="Z4">
        <v>7.5</v>
      </c>
    </row>
    <row r="5" spans="1:26" x14ac:dyDescent="0.25">
      <c r="A5">
        <v>7</v>
      </c>
      <c r="B5">
        <v>7</v>
      </c>
      <c r="C5">
        <v>7</v>
      </c>
      <c r="D5">
        <v>7.5</v>
      </c>
      <c r="E5">
        <v>7.5</v>
      </c>
      <c r="F5">
        <v>7</v>
      </c>
      <c r="G5">
        <v>7</v>
      </c>
      <c r="H5">
        <v>7.5</v>
      </c>
      <c r="I5">
        <v>7.5</v>
      </c>
      <c r="J5">
        <v>7.5</v>
      </c>
      <c r="K5">
        <v>6.5</v>
      </c>
      <c r="L5">
        <v>6.5</v>
      </c>
      <c r="M5">
        <v>6.5</v>
      </c>
      <c r="O5">
        <v>6.5</v>
      </c>
      <c r="P5">
        <v>7</v>
      </c>
      <c r="Q5">
        <v>6.5</v>
      </c>
      <c r="R5">
        <v>6</v>
      </c>
      <c r="S5">
        <v>7.5</v>
      </c>
      <c r="T5">
        <v>6.5</v>
      </c>
      <c r="Y5">
        <v>7.5</v>
      </c>
      <c r="Z5">
        <v>7.5</v>
      </c>
    </row>
    <row r="6" spans="1:26" x14ac:dyDescent="0.25">
      <c r="A6">
        <v>6.5</v>
      </c>
      <c r="B6">
        <v>7</v>
      </c>
      <c r="C6">
        <v>6.5</v>
      </c>
      <c r="D6">
        <v>7</v>
      </c>
      <c r="E6">
        <v>6.5</v>
      </c>
      <c r="F6">
        <v>7</v>
      </c>
      <c r="G6">
        <v>7.5</v>
      </c>
      <c r="H6">
        <v>6.5</v>
      </c>
      <c r="I6">
        <v>6.5</v>
      </c>
      <c r="J6">
        <v>7.5</v>
      </c>
      <c r="K6">
        <v>7.5</v>
      </c>
      <c r="L6">
        <v>7</v>
      </c>
      <c r="M6">
        <v>7</v>
      </c>
      <c r="O6">
        <v>13</v>
      </c>
      <c r="P6">
        <v>13</v>
      </c>
      <c r="Q6">
        <v>13</v>
      </c>
      <c r="R6">
        <v>7</v>
      </c>
      <c r="S6">
        <v>6</v>
      </c>
      <c r="T6">
        <v>7</v>
      </c>
      <c r="Y6">
        <v>7</v>
      </c>
      <c r="Z6">
        <v>8</v>
      </c>
    </row>
    <row r="7" spans="1:26" x14ac:dyDescent="0.25">
      <c r="A7">
        <v>6.5</v>
      </c>
      <c r="B7">
        <v>7.5</v>
      </c>
      <c r="C7">
        <v>6.5</v>
      </c>
      <c r="D7">
        <v>4</v>
      </c>
      <c r="E7">
        <v>7</v>
      </c>
      <c r="F7">
        <v>5</v>
      </c>
      <c r="G7">
        <v>7.5</v>
      </c>
      <c r="H7">
        <v>7.5</v>
      </c>
      <c r="I7">
        <v>6.5</v>
      </c>
      <c r="J7">
        <v>8</v>
      </c>
      <c r="K7">
        <v>6.5</v>
      </c>
      <c r="L7">
        <v>6.5</v>
      </c>
      <c r="M7">
        <v>6</v>
      </c>
      <c r="O7">
        <v>7</v>
      </c>
      <c r="P7">
        <v>6.5</v>
      </c>
      <c r="Q7">
        <v>6</v>
      </c>
      <c r="R7">
        <v>7.5</v>
      </c>
      <c r="S7">
        <v>7</v>
      </c>
      <c r="T7">
        <v>7.5</v>
      </c>
      <c r="Y7">
        <v>6.5</v>
      </c>
      <c r="Z7">
        <v>7</v>
      </c>
    </row>
    <row r="8" spans="1:26" x14ac:dyDescent="0.25">
      <c r="A8">
        <v>6.5</v>
      </c>
      <c r="B8">
        <v>7.5</v>
      </c>
      <c r="C8">
        <v>7</v>
      </c>
      <c r="D8">
        <v>7.5</v>
      </c>
      <c r="E8">
        <v>7</v>
      </c>
      <c r="F8">
        <v>6</v>
      </c>
      <c r="G8">
        <v>7</v>
      </c>
      <c r="H8">
        <v>8</v>
      </c>
      <c r="I8">
        <v>6</v>
      </c>
      <c r="J8">
        <v>6</v>
      </c>
      <c r="K8">
        <v>8</v>
      </c>
      <c r="L8">
        <v>5.5</v>
      </c>
      <c r="M8">
        <v>8</v>
      </c>
      <c r="O8">
        <v>7</v>
      </c>
      <c r="P8">
        <v>7</v>
      </c>
      <c r="Q8">
        <v>6.5</v>
      </c>
      <c r="R8">
        <v>7.5</v>
      </c>
      <c r="S8">
        <v>6.5</v>
      </c>
      <c r="T8">
        <v>6.5</v>
      </c>
      <c r="Y8">
        <v>6</v>
      </c>
      <c r="Z8">
        <v>6.5</v>
      </c>
    </row>
    <row r="9" spans="1:26" x14ac:dyDescent="0.25">
      <c r="A9">
        <v>6.5</v>
      </c>
      <c r="B9">
        <v>7</v>
      </c>
      <c r="C9">
        <v>6.5</v>
      </c>
      <c r="D9">
        <v>7</v>
      </c>
      <c r="E9">
        <v>7.5</v>
      </c>
      <c r="F9">
        <v>6.5</v>
      </c>
      <c r="G9">
        <v>6</v>
      </c>
      <c r="H9">
        <v>7.5</v>
      </c>
      <c r="I9">
        <v>7</v>
      </c>
      <c r="J9">
        <v>14</v>
      </c>
      <c r="K9">
        <v>14</v>
      </c>
      <c r="L9">
        <v>14</v>
      </c>
      <c r="M9">
        <v>14</v>
      </c>
      <c r="O9">
        <v>7</v>
      </c>
      <c r="P9">
        <v>7</v>
      </c>
      <c r="Q9">
        <v>6</v>
      </c>
      <c r="R9">
        <v>7.5</v>
      </c>
      <c r="S9">
        <v>7</v>
      </c>
      <c r="T9">
        <v>7.5</v>
      </c>
      <c r="Y9">
        <v>6</v>
      </c>
      <c r="Z9">
        <v>7.5</v>
      </c>
    </row>
    <row r="10" spans="1:26" x14ac:dyDescent="0.25">
      <c r="A10">
        <v>6.5</v>
      </c>
      <c r="B10">
        <v>7.5</v>
      </c>
      <c r="C10">
        <v>7</v>
      </c>
      <c r="D10">
        <v>6.5</v>
      </c>
      <c r="E10">
        <v>6</v>
      </c>
      <c r="F10">
        <v>6.5</v>
      </c>
      <c r="G10">
        <v>7.5</v>
      </c>
      <c r="H10">
        <v>7.5</v>
      </c>
      <c r="I10">
        <v>6.5</v>
      </c>
      <c r="J10">
        <v>5</v>
      </c>
      <c r="K10">
        <v>7.5</v>
      </c>
      <c r="L10">
        <v>5</v>
      </c>
      <c r="M10">
        <v>6</v>
      </c>
      <c r="O10">
        <v>7.5</v>
      </c>
      <c r="P10">
        <v>7.5</v>
      </c>
      <c r="Q10">
        <v>7</v>
      </c>
      <c r="R10">
        <v>14</v>
      </c>
      <c r="S10">
        <v>13</v>
      </c>
      <c r="T10">
        <v>14</v>
      </c>
      <c r="Y10">
        <v>6.5</v>
      </c>
      <c r="Z10">
        <v>7.5</v>
      </c>
    </row>
    <row r="11" spans="1:26" x14ac:dyDescent="0.25">
      <c r="A11">
        <v>14</v>
      </c>
      <c r="B11">
        <v>15</v>
      </c>
      <c r="C11">
        <v>14</v>
      </c>
      <c r="D11">
        <v>14</v>
      </c>
      <c r="E11">
        <v>14</v>
      </c>
      <c r="F11">
        <v>13</v>
      </c>
      <c r="G11">
        <v>16</v>
      </c>
      <c r="H11">
        <v>16</v>
      </c>
      <c r="I11">
        <v>13</v>
      </c>
      <c r="J11">
        <v>7</v>
      </c>
      <c r="K11">
        <v>7</v>
      </c>
      <c r="L11">
        <v>7</v>
      </c>
      <c r="M11">
        <v>6</v>
      </c>
      <c r="O11">
        <v>7</v>
      </c>
      <c r="P11">
        <v>7.5</v>
      </c>
      <c r="Q11">
        <v>7</v>
      </c>
      <c r="R11">
        <v>7</v>
      </c>
      <c r="S11">
        <v>6.5</v>
      </c>
      <c r="T11">
        <v>6</v>
      </c>
      <c r="Y11">
        <v>6.5</v>
      </c>
      <c r="Z11">
        <v>8</v>
      </c>
    </row>
    <row r="12" spans="1:26" x14ac:dyDescent="0.25">
      <c r="A12">
        <v>7</v>
      </c>
      <c r="B12">
        <v>7</v>
      </c>
      <c r="C12">
        <v>6.5</v>
      </c>
      <c r="D12">
        <v>6</v>
      </c>
      <c r="E12">
        <v>7.5</v>
      </c>
      <c r="F12">
        <v>7</v>
      </c>
      <c r="G12">
        <v>6.5</v>
      </c>
      <c r="H12">
        <v>7</v>
      </c>
      <c r="I12">
        <v>7</v>
      </c>
      <c r="J12">
        <v>7.5</v>
      </c>
      <c r="K12">
        <v>6.5</v>
      </c>
      <c r="L12">
        <v>6.5</v>
      </c>
      <c r="M12">
        <v>6.5</v>
      </c>
      <c r="O12">
        <v>7.5</v>
      </c>
      <c r="P12">
        <v>6.5</v>
      </c>
      <c r="Q12">
        <v>7.5</v>
      </c>
      <c r="R12">
        <v>6.5</v>
      </c>
      <c r="S12">
        <v>6.5</v>
      </c>
      <c r="T12">
        <v>7</v>
      </c>
      <c r="Y12">
        <v>6.5</v>
      </c>
      <c r="Z12">
        <v>7.5</v>
      </c>
    </row>
    <row r="13" spans="1:26" x14ac:dyDescent="0.25">
      <c r="A13">
        <v>14</v>
      </c>
      <c r="B13">
        <v>15</v>
      </c>
      <c r="C13">
        <v>14</v>
      </c>
      <c r="D13">
        <v>15</v>
      </c>
      <c r="E13">
        <v>14</v>
      </c>
      <c r="F13">
        <v>14</v>
      </c>
      <c r="G13">
        <v>15</v>
      </c>
      <c r="H13">
        <v>15</v>
      </c>
      <c r="I13">
        <v>14</v>
      </c>
      <c r="J13">
        <v>6</v>
      </c>
      <c r="K13">
        <v>6.5</v>
      </c>
      <c r="L13">
        <v>5</v>
      </c>
      <c r="M13">
        <v>6.5</v>
      </c>
      <c r="O13">
        <v>7</v>
      </c>
      <c r="P13">
        <v>7</v>
      </c>
      <c r="Q13">
        <v>7</v>
      </c>
      <c r="R13">
        <v>7</v>
      </c>
      <c r="S13">
        <v>6.5</v>
      </c>
      <c r="T13">
        <v>7.5</v>
      </c>
      <c r="Y13">
        <v>6.5</v>
      </c>
      <c r="Z13">
        <v>7.5</v>
      </c>
    </row>
    <row r="14" spans="1:26" x14ac:dyDescent="0.25">
      <c r="A14">
        <v>12</v>
      </c>
      <c r="B14">
        <v>14</v>
      </c>
      <c r="C14">
        <v>13</v>
      </c>
      <c r="D14">
        <v>13</v>
      </c>
      <c r="E14">
        <v>13</v>
      </c>
      <c r="F14">
        <v>13</v>
      </c>
      <c r="G14">
        <v>13</v>
      </c>
      <c r="H14">
        <v>14</v>
      </c>
      <c r="I14">
        <v>13</v>
      </c>
      <c r="J14">
        <v>7</v>
      </c>
      <c r="K14">
        <v>7</v>
      </c>
      <c r="L14">
        <v>7</v>
      </c>
      <c r="M14">
        <v>6.5</v>
      </c>
      <c r="O14">
        <v>14</v>
      </c>
      <c r="P14">
        <v>14</v>
      </c>
      <c r="Q14">
        <v>14</v>
      </c>
      <c r="R14">
        <v>7.5</v>
      </c>
      <c r="S14">
        <v>6</v>
      </c>
      <c r="T14">
        <v>7.5</v>
      </c>
      <c r="Y14">
        <v>6.5</v>
      </c>
      <c r="Z14">
        <v>6.5</v>
      </c>
    </row>
    <row r="15" spans="1:26" x14ac:dyDescent="0.25">
      <c r="A15">
        <v>13</v>
      </c>
      <c r="B15">
        <v>14</v>
      </c>
      <c r="C15">
        <v>13</v>
      </c>
      <c r="D15">
        <v>14</v>
      </c>
      <c r="E15">
        <v>15</v>
      </c>
      <c r="F15">
        <v>13</v>
      </c>
      <c r="G15">
        <v>14</v>
      </c>
      <c r="H15">
        <v>15</v>
      </c>
      <c r="I15">
        <v>13</v>
      </c>
      <c r="J15">
        <v>7</v>
      </c>
      <c r="K15">
        <v>5</v>
      </c>
      <c r="L15">
        <v>6</v>
      </c>
      <c r="M15">
        <v>6</v>
      </c>
      <c r="O15">
        <v>13</v>
      </c>
      <c r="P15">
        <v>13</v>
      </c>
      <c r="Q15">
        <v>13</v>
      </c>
      <c r="R15">
        <v>7</v>
      </c>
      <c r="S15">
        <v>6.5</v>
      </c>
      <c r="T15">
        <v>7.5</v>
      </c>
      <c r="Y15">
        <v>7</v>
      </c>
      <c r="Z15">
        <v>7</v>
      </c>
    </row>
    <row r="16" spans="1:26" x14ac:dyDescent="0.25">
      <c r="A16">
        <v>14</v>
      </c>
      <c r="B16">
        <v>15</v>
      </c>
      <c r="C16">
        <v>14</v>
      </c>
      <c r="D16">
        <v>15</v>
      </c>
      <c r="E16">
        <v>15</v>
      </c>
      <c r="F16">
        <v>14</v>
      </c>
      <c r="G16">
        <v>14</v>
      </c>
      <c r="H16">
        <v>15</v>
      </c>
      <c r="I16">
        <v>14</v>
      </c>
      <c r="J16">
        <v>7</v>
      </c>
      <c r="K16">
        <v>6.5</v>
      </c>
      <c r="L16">
        <v>7</v>
      </c>
      <c r="M16">
        <v>6.5</v>
      </c>
      <c r="O16">
        <v>14</v>
      </c>
      <c r="P16">
        <v>14</v>
      </c>
      <c r="Q16">
        <v>12</v>
      </c>
      <c r="R16">
        <v>8</v>
      </c>
      <c r="S16">
        <v>7</v>
      </c>
      <c r="T16">
        <v>6.5</v>
      </c>
      <c r="Y16">
        <v>7</v>
      </c>
      <c r="Z16">
        <v>6.5</v>
      </c>
    </row>
    <row r="17" spans="1:26" x14ac:dyDescent="0.25">
      <c r="A17">
        <v>13</v>
      </c>
      <c r="B17">
        <v>15</v>
      </c>
      <c r="C17">
        <v>13</v>
      </c>
      <c r="D17">
        <v>14</v>
      </c>
      <c r="E17">
        <v>14</v>
      </c>
      <c r="F17">
        <v>12</v>
      </c>
      <c r="G17">
        <v>14</v>
      </c>
      <c r="H17">
        <v>14</v>
      </c>
      <c r="I17">
        <v>13</v>
      </c>
      <c r="J17">
        <v>7.5</v>
      </c>
      <c r="K17">
        <v>6.5</v>
      </c>
      <c r="L17">
        <v>6</v>
      </c>
      <c r="M17">
        <v>6.5</v>
      </c>
      <c r="O17">
        <v>14</v>
      </c>
      <c r="P17">
        <v>14</v>
      </c>
      <c r="Q17">
        <v>14</v>
      </c>
      <c r="R17">
        <v>15</v>
      </c>
      <c r="S17">
        <v>13</v>
      </c>
      <c r="T17">
        <v>15</v>
      </c>
      <c r="Y17">
        <v>6.5</v>
      </c>
      <c r="Z17">
        <v>6.5</v>
      </c>
    </row>
    <row r="18" spans="1:26" x14ac:dyDescent="0.25">
      <c r="A18">
        <f>SUM(A13:A17)</f>
        <v>66</v>
      </c>
      <c r="B18">
        <f t="shared" ref="B18:I18" si="0">SUM(B13:B17)</f>
        <v>73</v>
      </c>
      <c r="C18">
        <f t="shared" si="0"/>
        <v>67</v>
      </c>
      <c r="D18">
        <f t="shared" si="0"/>
        <v>71</v>
      </c>
      <c r="E18">
        <f t="shared" si="0"/>
        <v>71</v>
      </c>
      <c r="F18">
        <f t="shared" si="0"/>
        <v>66</v>
      </c>
      <c r="G18">
        <f t="shared" si="0"/>
        <v>70</v>
      </c>
      <c r="H18">
        <f t="shared" si="0"/>
        <v>73</v>
      </c>
      <c r="I18">
        <f t="shared" si="0"/>
        <v>67</v>
      </c>
      <c r="J18">
        <v>6.5</v>
      </c>
      <c r="K18">
        <v>6.5</v>
      </c>
      <c r="L18">
        <v>7</v>
      </c>
      <c r="M18">
        <v>7</v>
      </c>
      <c r="O18">
        <v>13</v>
      </c>
      <c r="P18">
        <v>13</v>
      </c>
      <c r="Q18">
        <v>13</v>
      </c>
      <c r="R18">
        <v>14</v>
      </c>
      <c r="S18">
        <v>13</v>
      </c>
      <c r="T18">
        <v>14</v>
      </c>
      <c r="Y18">
        <v>14</v>
      </c>
      <c r="Z18">
        <v>14</v>
      </c>
    </row>
    <row r="19" spans="1:26" x14ac:dyDescent="0.25">
      <c r="O19">
        <f>SUM(O14:O18)</f>
        <v>68</v>
      </c>
      <c r="P19">
        <f t="shared" ref="P19:Q19" si="1">SUM(P14:P18)</f>
        <v>68</v>
      </c>
      <c r="Q19">
        <f t="shared" si="1"/>
        <v>66</v>
      </c>
      <c r="R19">
        <v>13</v>
      </c>
      <c r="S19">
        <v>12</v>
      </c>
      <c r="T19">
        <v>15</v>
      </c>
      <c r="Y19">
        <v>13</v>
      </c>
      <c r="Z19">
        <v>13</v>
      </c>
    </row>
    <row r="20" spans="1:26" x14ac:dyDescent="0.25">
      <c r="A20">
        <f>SUM(A2:A17)</f>
        <v>147</v>
      </c>
      <c r="B20">
        <f t="shared" ref="B20:I20" si="2">SUM(B2:B17)</f>
        <v>159</v>
      </c>
      <c r="C20">
        <f t="shared" si="2"/>
        <v>148.5</v>
      </c>
      <c r="D20">
        <f t="shared" si="2"/>
        <v>152</v>
      </c>
      <c r="E20">
        <f t="shared" si="2"/>
        <v>156</v>
      </c>
      <c r="F20">
        <f t="shared" si="2"/>
        <v>145.5</v>
      </c>
      <c r="G20">
        <f t="shared" si="2"/>
        <v>155.5</v>
      </c>
      <c r="H20">
        <f t="shared" si="2"/>
        <v>162</v>
      </c>
      <c r="I20">
        <f t="shared" si="2"/>
        <v>150</v>
      </c>
      <c r="J20">
        <v>7</v>
      </c>
      <c r="K20">
        <v>14</v>
      </c>
      <c r="L20">
        <v>14</v>
      </c>
      <c r="M20">
        <v>14</v>
      </c>
      <c r="O20">
        <f>SUM(O2:O18)</f>
        <v>158.5</v>
      </c>
      <c r="P20">
        <f t="shared" ref="P20:Q20" si="3">SUM(P2:P18)</f>
        <v>157</v>
      </c>
      <c r="Q20">
        <f t="shared" si="3"/>
        <v>151</v>
      </c>
      <c r="R20">
        <v>14</v>
      </c>
      <c r="S20">
        <v>14</v>
      </c>
      <c r="T20">
        <v>14</v>
      </c>
      <c r="Y20">
        <v>13</v>
      </c>
      <c r="Z20">
        <v>15</v>
      </c>
    </row>
    <row r="21" spans="1:26" x14ac:dyDescent="0.25">
      <c r="A21">
        <v>220</v>
      </c>
      <c r="B21">
        <v>220</v>
      </c>
      <c r="C21">
        <v>220</v>
      </c>
      <c r="D21">
        <v>220</v>
      </c>
      <c r="E21">
        <v>220</v>
      </c>
      <c r="F21">
        <v>220</v>
      </c>
      <c r="G21">
        <v>220</v>
      </c>
      <c r="H21">
        <v>220</v>
      </c>
      <c r="I21">
        <v>220</v>
      </c>
      <c r="J21">
        <v>14</v>
      </c>
      <c r="K21">
        <v>13</v>
      </c>
      <c r="L21">
        <v>13</v>
      </c>
      <c r="M21">
        <v>13</v>
      </c>
      <c r="O21">
        <v>230</v>
      </c>
      <c r="P21">
        <v>230</v>
      </c>
      <c r="Q21">
        <v>230</v>
      </c>
      <c r="R21">
        <v>14</v>
      </c>
      <c r="S21">
        <v>13</v>
      </c>
      <c r="T21">
        <v>13</v>
      </c>
      <c r="Y21">
        <v>14</v>
      </c>
      <c r="Z21">
        <v>14</v>
      </c>
    </row>
    <row r="22" spans="1:26" x14ac:dyDescent="0.25">
      <c r="Y22">
        <f>SUM(Y18:Y21)</f>
        <v>54</v>
      </c>
      <c r="Z22">
        <f>SUM(Z18:Z21)</f>
        <v>56</v>
      </c>
    </row>
    <row r="23" spans="1:26" x14ac:dyDescent="0.25">
      <c r="R23">
        <f>SUM(R17:R21)</f>
        <v>70</v>
      </c>
      <c r="S23">
        <f t="shared" ref="S23:W23" si="4">SUM(S17:S21)</f>
        <v>65</v>
      </c>
      <c r="T23">
        <f t="shared" si="4"/>
        <v>71</v>
      </c>
      <c r="U23">
        <f t="shared" si="4"/>
        <v>0</v>
      </c>
      <c r="V23">
        <f t="shared" si="4"/>
        <v>0</v>
      </c>
      <c r="W23">
        <f t="shared" si="4"/>
        <v>0</v>
      </c>
      <c r="Y23">
        <f>SUM(Y2:Y21)</f>
        <v>158</v>
      </c>
      <c r="Z23">
        <f>SUM(Z2:Z21)</f>
        <v>172</v>
      </c>
    </row>
    <row r="24" spans="1:26" x14ac:dyDescent="0.25">
      <c r="A24">
        <f>A20/A21*100</f>
        <v>66.818181818181827</v>
      </c>
      <c r="B24">
        <f t="shared" ref="B24:I24" si="5">B20/B21*100</f>
        <v>72.27272727272728</v>
      </c>
      <c r="C24">
        <f t="shared" si="5"/>
        <v>67.5</v>
      </c>
      <c r="D24">
        <f t="shared" si="5"/>
        <v>69.090909090909093</v>
      </c>
      <c r="E24">
        <f t="shared" si="5"/>
        <v>70.909090909090907</v>
      </c>
      <c r="F24">
        <f t="shared" si="5"/>
        <v>66.13636363636364</v>
      </c>
      <c r="G24">
        <f t="shared" si="5"/>
        <v>70.681818181818173</v>
      </c>
      <c r="H24">
        <f t="shared" si="5"/>
        <v>73.636363636363626</v>
      </c>
      <c r="I24">
        <f t="shared" si="5"/>
        <v>68.181818181818173</v>
      </c>
      <c r="J24">
        <v>13</v>
      </c>
      <c r="K24">
        <v>14</v>
      </c>
      <c r="L24">
        <v>13</v>
      </c>
      <c r="M24">
        <v>12</v>
      </c>
      <c r="O24">
        <f>O20/O21*100</f>
        <v>68.913043478260875</v>
      </c>
      <c r="P24">
        <f t="shared" ref="P24:Q24" si="6">P20/P21*100</f>
        <v>68.260869565217391</v>
      </c>
      <c r="Q24">
        <f t="shared" si="6"/>
        <v>65.65217391304347</v>
      </c>
      <c r="R24">
        <f>SUM(R2:R21)</f>
        <v>184.5</v>
      </c>
      <c r="S24">
        <f t="shared" ref="S24:X24" si="7">SUM(S2:S21)</f>
        <v>171.5</v>
      </c>
      <c r="T24">
        <f t="shared" si="7"/>
        <v>182.5</v>
      </c>
      <c r="U24">
        <f t="shared" si="7"/>
        <v>0</v>
      </c>
      <c r="V24">
        <f t="shared" si="7"/>
        <v>0</v>
      </c>
      <c r="W24">
        <f t="shared" si="7"/>
        <v>0</v>
      </c>
      <c r="X24">
        <f t="shared" si="7"/>
        <v>0</v>
      </c>
      <c r="Y24">
        <v>240</v>
      </c>
      <c r="Z24">
        <v>240</v>
      </c>
    </row>
    <row r="25" spans="1:26" x14ac:dyDescent="0.25">
      <c r="K25">
        <v>13</v>
      </c>
      <c r="L25">
        <v>14</v>
      </c>
      <c r="M25">
        <v>13</v>
      </c>
      <c r="R25">
        <v>260</v>
      </c>
      <c r="S25">
        <v>260</v>
      </c>
      <c r="T25">
        <v>260</v>
      </c>
      <c r="U25">
        <v>260</v>
      </c>
      <c r="V25">
        <v>260</v>
      </c>
      <c r="W25">
        <v>260</v>
      </c>
      <c r="X25">
        <v>260</v>
      </c>
      <c r="Y25">
        <f>Y23/Y24*100</f>
        <v>65.833333333333329</v>
      </c>
      <c r="Z25">
        <f>Z23/Z24*100</f>
        <v>71.666666666666671</v>
      </c>
    </row>
    <row r="26" spans="1:26" x14ac:dyDescent="0.25">
      <c r="K26">
        <f>SUM(K20:K25)</f>
        <v>54</v>
      </c>
      <c r="L26">
        <f t="shared" ref="L26:M26" si="8">SUM(L20:L25)</f>
        <v>54</v>
      </c>
      <c r="M26">
        <f t="shared" si="8"/>
        <v>52</v>
      </c>
      <c r="R26">
        <f>R24/R25*100</f>
        <v>70.961538461538467</v>
      </c>
      <c r="S26">
        <f t="shared" ref="S26:X26" si="9">S24/S25*100</f>
        <v>65.961538461538467</v>
      </c>
      <c r="T26">
        <f t="shared" si="9"/>
        <v>70.192307692307693</v>
      </c>
      <c r="U26">
        <f t="shared" si="9"/>
        <v>0</v>
      </c>
      <c r="V26">
        <f t="shared" si="9"/>
        <v>0</v>
      </c>
      <c r="W26">
        <f t="shared" si="9"/>
        <v>0</v>
      </c>
      <c r="X26">
        <f t="shared" si="9"/>
        <v>0</v>
      </c>
    </row>
    <row r="27" spans="1:26" x14ac:dyDescent="0.25">
      <c r="J27">
        <v>15</v>
      </c>
      <c r="K27">
        <f>SUM(K2:K25)</f>
        <v>178</v>
      </c>
      <c r="L27">
        <v>170</v>
      </c>
      <c r="M27">
        <f>SUM(M2:M25)</f>
        <v>170</v>
      </c>
    </row>
    <row r="28" spans="1:26" x14ac:dyDescent="0.25">
      <c r="J28">
        <v>15</v>
      </c>
      <c r="K28">
        <v>260</v>
      </c>
      <c r="L28">
        <v>260</v>
      </c>
      <c r="M28">
        <v>260</v>
      </c>
    </row>
    <row r="29" spans="1:26" x14ac:dyDescent="0.25">
      <c r="J29">
        <v>14</v>
      </c>
      <c r="K29">
        <f>K27/K28*100</f>
        <v>68.461538461538467</v>
      </c>
      <c r="L29">
        <f t="shared" ref="L29:M29" si="10">L27/L28*100</f>
        <v>65.384615384615387</v>
      </c>
      <c r="M29">
        <f t="shared" si="10"/>
        <v>65.384615384615387</v>
      </c>
    </row>
    <row r="30" spans="1:26" x14ac:dyDescent="0.25">
      <c r="J30">
        <f>SUM(J2:J29)</f>
        <v>202.5</v>
      </c>
      <c r="L30">
        <v>2</v>
      </c>
    </row>
    <row r="31" spans="1:26" x14ac:dyDescent="0.25">
      <c r="J31">
        <v>290</v>
      </c>
    </row>
    <row r="32" spans="1:26" x14ac:dyDescent="0.25">
      <c r="J32">
        <f>J30/J31*100</f>
        <v>69.827586206896555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Quest Club 1st August_Class_Sch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2020-08-01T10:00:23Z</cp:lastPrinted>
  <dcterms:created xsi:type="dcterms:W3CDTF">2020-07-30T13:02:12Z</dcterms:created>
  <dcterms:modified xsi:type="dcterms:W3CDTF">2020-08-01T16:08:17Z</dcterms:modified>
</cp:coreProperties>
</file>