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9000"/>
  </bookViews>
  <sheets>
    <sheet name="Unaffiliated Dressage 15th Aug 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T30" i="2" l="1"/>
  <c r="T33" i="2"/>
  <c r="O23" i="2" l="1"/>
  <c r="P23" i="2"/>
  <c r="Q23" i="2"/>
  <c r="R23" i="2"/>
  <c r="S23" i="2"/>
  <c r="N23" i="2"/>
  <c r="O24" i="2"/>
  <c r="O26" i="2" s="1"/>
  <c r="P24" i="2"/>
  <c r="P26" i="2" s="1"/>
  <c r="Q24" i="2"/>
  <c r="Q26" i="2" s="1"/>
  <c r="R24" i="2"/>
  <c r="R26" i="2" s="1"/>
  <c r="S24" i="2"/>
  <c r="S26" i="2" s="1"/>
  <c r="N26" i="2"/>
  <c r="N24" i="2"/>
  <c r="G22" i="1"/>
  <c r="G21" i="1"/>
  <c r="G23" i="1"/>
  <c r="G19" i="1"/>
  <c r="G20" i="1"/>
  <c r="K18" i="2"/>
  <c r="L18" i="2"/>
  <c r="M18" i="2"/>
  <c r="K19" i="2"/>
  <c r="K21" i="2" s="1"/>
  <c r="L19" i="2"/>
  <c r="M19" i="2"/>
  <c r="L21" i="2"/>
  <c r="M21" i="2"/>
  <c r="C18" i="2"/>
  <c r="D18" i="2"/>
  <c r="E18" i="2"/>
  <c r="F18" i="2"/>
  <c r="G18" i="2"/>
  <c r="H18" i="2"/>
  <c r="I18" i="2"/>
  <c r="J18" i="2"/>
  <c r="B18" i="2"/>
  <c r="C19" i="2"/>
  <c r="C21" i="2" s="1"/>
  <c r="D19" i="2"/>
  <c r="D21" i="2" s="1"/>
  <c r="E19" i="2"/>
  <c r="E21" i="2" s="1"/>
  <c r="F19" i="2"/>
  <c r="F21" i="2" s="1"/>
  <c r="G19" i="2"/>
  <c r="G21" i="2" s="1"/>
  <c r="H19" i="2"/>
  <c r="H21" i="2" s="1"/>
  <c r="I19" i="2"/>
  <c r="I21" i="2" s="1"/>
  <c r="J19" i="2"/>
  <c r="J21" i="2" s="1"/>
  <c r="B21" i="2"/>
  <c r="G6" i="1"/>
  <c r="G14" i="1"/>
  <c r="G7" i="1"/>
  <c r="G8" i="1"/>
  <c r="G15" i="1"/>
  <c r="G12" i="1"/>
  <c r="G16" i="1"/>
  <c r="G11" i="1"/>
  <c r="G13" i="1"/>
  <c r="G10" i="1"/>
  <c r="A20" i="2"/>
  <c r="A24" i="2"/>
</calcChain>
</file>

<file path=xl/sharedStrings.xml><?xml version="1.0" encoding="utf-8"?>
<sst xmlns="http://schemas.openxmlformats.org/spreadsheetml/2006/main" count="58" uniqueCount="36">
  <si>
    <t>Class 1 Intro A</t>
  </si>
  <si>
    <t>Miss Millie  Hancock</t>
  </si>
  <si>
    <t>Kinvara blue</t>
  </si>
  <si>
    <t>Class 2 Prelim 7</t>
  </si>
  <si>
    <t>Miss Tiegan Lowe</t>
  </si>
  <si>
    <t>Lily</t>
  </si>
  <si>
    <t>Mrs Hannah Waterhouse</t>
  </si>
  <si>
    <t>Loughnatousa Millie</t>
  </si>
  <si>
    <t>Miss Lydia Holmes</t>
  </si>
  <si>
    <t>Rowestown Stan</t>
  </si>
  <si>
    <t xml:space="preserve">  </t>
  </si>
  <si>
    <t>Miss Sasha Holmes</t>
  </si>
  <si>
    <t>Cooley Rambler</t>
  </si>
  <si>
    <t>Mr David Devereaux</t>
  </si>
  <si>
    <t>Ms Nicky Kirkham</t>
  </si>
  <si>
    <t>Skyhawk</t>
  </si>
  <si>
    <t>Ms Sharon McSherry</t>
  </si>
  <si>
    <t>Happy Harry</t>
  </si>
  <si>
    <t>Pepper</t>
  </si>
  <si>
    <t>Mrs Hannah Wheeldon</t>
  </si>
  <si>
    <t xml:space="preserve">Prancer </t>
  </si>
  <si>
    <t>Class 3 Novice 30</t>
  </si>
  <si>
    <t>Mrs Isabel Burrows</t>
  </si>
  <si>
    <t>Derreetige Aine</t>
  </si>
  <si>
    <t>Ms wendy neilson</t>
  </si>
  <si>
    <t>Jack</t>
  </si>
  <si>
    <t>Miss Hattie Lowe</t>
  </si>
  <si>
    <t>Just Over The Limit</t>
  </si>
  <si>
    <t>Snr</t>
  </si>
  <si>
    <t>Jnr</t>
  </si>
  <si>
    <t>J Lovatt</t>
  </si>
  <si>
    <t>Cyloma z</t>
  </si>
  <si>
    <t>Liz Mason</t>
  </si>
  <si>
    <t>pts</t>
  </si>
  <si>
    <t>Elem 42</t>
  </si>
  <si>
    <t>Busby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</si>
</sst>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0" fillId="33" borderId="0" xfId="0" applyFill="1"/>
    <xf numFmtId="0" fontId="14" fillId="0" borderId="10" xfId="0" applyFont="1" applyBorder="1"/>
    <xf numFmtId="0" fontId="0" fillId="33" borderId="10" xfId="0" applyFill="1" applyBorder="1"/>
    <xf numFmtId="2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D13" sqref="D13"/>
    </sheetView>
  </sheetViews>
  <sheetFormatPr defaultRowHeight="15" x14ac:dyDescent="0.25"/>
  <cols>
    <col min="1" max="1" width="3" bestFit="1" customWidth="1"/>
    <col min="2" max="2" width="20.42578125" bestFit="1" customWidth="1"/>
    <col min="3" max="3" width="23.140625" bestFit="1" customWidth="1"/>
    <col min="4" max="4" width="3.85546875" bestFit="1" customWidth="1"/>
    <col min="5" max="5" width="6" bestFit="1" customWidth="1"/>
    <col min="6" max="6" width="3.85546875" customWidth="1"/>
    <col min="7" max="7" width="6" bestFit="1" customWidth="1"/>
    <col min="8" max="8" width="6" customWidth="1"/>
    <col min="9" max="9" width="3.7109375" bestFit="1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x14ac:dyDescent="0.25">
      <c r="A2" s="3"/>
      <c r="B2" s="3" t="s">
        <v>0</v>
      </c>
      <c r="C2" s="3" t="s">
        <v>32</v>
      </c>
      <c r="D2" s="1"/>
      <c r="E2" s="1"/>
      <c r="F2" s="1"/>
      <c r="G2" s="1"/>
      <c r="H2" s="1"/>
      <c r="I2" s="1" t="s">
        <v>33</v>
      </c>
    </row>
    <row r="3" spans="1:9" x14ac:dyDescent="0.25">
      <c r="A3" s="1">
        <v>32</v>
      </c>
      <c r="B3" s="1" t="s">
        <v>2</v>
      </c>
      <c r="C3" s="1" t="s">
        <v>1</v>
      </c>
      <c r="D3" s="1" t="s">
        <v>29</v>
      </c>
      <c r="E3" s="1">
        <v>156.5</v>
      </c>
      <c r="F3" s="1">
        <v>71</v>
      </c>
      <c r="G3" s="1">
        <v>68.040000000000006</v>
      </c>
      <c r="H3" s="1">
        <v>1</v>
      </c>
      <c r="I3" s="1">
        <v>8</v>
      </c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1"/>
      <c r="B5" s="3" t="s">
        <v>3</v>
      </c>
      <c r="C5" s="1"/>
      <c r="D5" s="1"/>
      <c r="E5" s="1"/>
      <c r="F5" s="1"/>
      <c r="G5" s="1"/>
      <c r="H5" s="1"/>
      <c r="I5" s="1"/>
    </row>
    <row r="6" spans="1:9" x14ac:dyDescent="0.25">
      <c r="A6" s="1">
        <v>32</v>
      </c>
      <c r="B6" s="1" t="s">
        <v>2</v>
      </c>
      <c r="C6" s="1" t="s">
        <v>1</v>
      </c>
      <c r="D6" s="1" t="s">
        <v>29</v>
      </c>
      <c r="E6" s="1">
        <v>149</v>
      </c>
      <c r="F6" s="1">
        <v>69</v>
      </c>
      <c r="G6" s="1">
        <f>E6/220*100</f>
        <v>67.72727272727272</v>
      </c>
      <c r="H6" s="1">
        <v>1</v>
      </c>
      <c r="I6" s="1">
        <v>8</v>
      </c>
    </row>
    <row r="7" spans="1:9" x14ac:dyDescent="0.25">
      <c r="A7" s="1">
        <v>23</v>
      </c>
      <c r="B7" s="1" t="s">
        <v>9</v>
      </c>
      <c r="C7" s="1" t="s">
        <v>8</v>
      </c>
      <c r="D7" s="1" t="s">
        <v>29</v>
      </c>
      <c r="E7" s="1">
        <v>146.5</v>
      </c>
      <c r="F7" s="1">
        <v>67</v>
      </c>
      <c r="G7" s="1">
        <f>E7/220*100</f>
        <v>66.590909090909093</v>
      </c>
      <c r="H7" s="1">
        <v>2</v>
      </c>
      <c r="I7" s="1">
        <v>7</v>
      </c>
    </row>
    <row r="8" spans="1:9" x14ac:dyDescent="0.25">
      <c r="A8" s="1">
        <v>24</v>
      </c>
      <c r="B8" s="1" t="s">
        <v>12</v>
      </c>
      <c r="C8" s="1" t="s">
        <v>11</v>
      </c>
      <c r="D8" s="1" t="s">
        <v>29</v>
      </c>
      <c r="E8" s="1">
        <v>139</v>
      </c>
      <c r="F8" s="1">
        <v>63</v>
      </c>
      <c r="G8" s="1">
        <f>E8/220*100</f>
        <v>63.181818181818187</v>
      </c>
      <c r="H8" s="1">
        <v>3</v>
      </c>
      <c r="I8" s="1">
        <v>6</v>
      </c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>
        <v>16</v>
      </c>
      <c r="B10" s="1" t="s">
        <v>18</v>
      </c>
      <c r="C10" s="1" t="s">
        <v>4</v>
      </c>
      <c r="D10" s="1" t="s">
        <v>28</v>
      </c>
      <c r="E10" s="1">
        <v>160.5</v>
      </c>
      <c r="F10" s="1">
        <v>74</v>
      </c>
      <c r="G10" s="1">
        <f>E10/220*100</f>
        <v>72.954545454545453</v>
      </c>
      <c r="H10" s="1">
        <v>1</v>
      </c>
      <c r="I10" s="1">
        <v>8</v>
      </c>
    </row>
    <row r="11" spans="1:9" x14ac:dyDescent="0.25">
      <c r="A11" s="1">
        <v>17</v>
      </c>
      <c r="B11" s="1" t="s">
        <v>5</v>
      </c>
      <c r="C11" s="1" t="s">
        <v>4</v>
      </c>
      <c r="D11" s="1" t="s">
        <v>28</v>
      </c>
      <c r="E11" s="1">
        <v>159.5</v>
      </c>
      <c r="F11" s="1">
        <v>72</v>
      </c>
      <c r="G11" s="5">
        <f>E11/220*100</f>
        <v>72.5</v>
      </c>
      <c r="H11" s="1">
        <v>2</v>
      </c>
      <c r="I11" s="1">
        <v>7</v>
      </c>
    </row>
    <row r="12" spans="1:9" x14ac:dyDescent="0.25">
      <c r="A12" s="1">
        <v>30</v>
      </c>
      <c r="B12" s="1" t="s">
        <v>15</v>
      </c>
      <c r="C12" s="1" t="s">
        <v>14</v>
      </c>
      <c r="D12" s="1" t="s">
        <v>28</v>
      </c>
      <c r="E12" s="1">
        <v>155</v>
      </c>
      <c r="F12" s="1">
        <v>70</v>
      </c>
      <c r="G12" s="1">
        <f>E12/220*100</f>
        <v>70.454545454545453</v>
      </c>
      <c r="H12" s="1">
        <v>3</v>
      </c>
      <c r="I12" s="1">
        <v>6</v>
      </c>
    </row>
    <row r="13" spans="1:9" x14ac:dyDescent="0.25">
      <c r="A13" s="1">
        <v>25</v>
      </c>
      <c r="B13" s="1" t="s">
        <v>20</v>
      </c>
      <c r="C13" s="1" t="s">
        <v>19</v>
      </c>
      <c r="D13" s="1" t="s">
        <v>28</v>
      </c>
      <c r="E13" s="1">
        <v>153.5</v>
      </c>
      <c r="F13" s="1">
        <v>68</v>
      </c>
      <c r="G13" s="1">
        <f>E13/220*100</f>
        <v>69.77272727272728</v>
      </c>
      <c r="H13" s="1">
        <v>4</v>
      </c>
      <c r="I13" s="1">
        <v>5</v>
      </c>
    </row>
    <row r="14" spans="1:9" x14ac:dyDescent="0.25">
      <c r="A14" s="1">
        <v>20</v>
      </c>
      <c r="B14" s="1" t="s">
        <v>7</v>
      </c>
      <c r="C14" s="1" t="s">
        <v>6</v>
      </c>
      <c r="D14" s="1" t="s">
        <v>28</v>
      </c>
      <c r="E14" s="1">
        <v>148</v>
      </c>
      <c r="F14" s="1">
        <v>68</v>
      </c>
      <c r="G14" s="1">
        <f>E14/220*100</f>
        <v>67.272727272727266</v>
      </c>
      <c r="H14" s="1">
        <v>5</v>
      </c>
      <c r="I14" s="1">
        <v>4</v>
      </c>
    </row>
    <row r="15" spans="1:9" x14ac:dyDescent="0.25">
      <c r="A15" s="1">
        <v>27</v>
      </c>
      <c r="B15" s="1" t="s">
        <v>35</v>
      </c>
      <c r="C15" s="1" t="s">
        <v>13</v>
      </c>
      <c r="D15" s="1" t="s">
        <v>28</v>
      </c>
      <c r="E15" s="1">
        <v>139.5</v>
      </c>
      <c r="F15" s="1">
        <v>64</v>
      </c>
      <c r="G15" s="1">
        <f>E15/220*100</f>
        <v>63.409090909090907</v>
      </c>
      <c r="H15" s="1">
        <v>6</v>
      </c>
      <c r="I15" s="1">
        <v>3</v>
      </c>
    </row>
    <row r="16" spans="1:9" x14ac:dyDescent="0.25">
      <c r="A16" s="1">
        <v>31</v>
      </c>
      <c r="B16" s="1" t="s">
        <v>17</v>
      </c>
      <c r="C16" s="1" t="s">
        <v>16</v>
      </c>
      <c r="D16" s="1" t="s">
        <v>28</v>
      </c>
      <c r="E16" s="1">
        <v>135.5</v>
      </c>
      <c r="F16" s="1">
        <v>63</v>
      </c>
      <c r="G16" s="1">
        <f>E16/220*100</f>
        <v>61.590909090909093</v>
      </c>
      <c r="H16" s="1"/>
      <c r="I16" s="1">
        <v>2</v>
      </c>
    </row>
    <row r="17" spans="1:9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1"/>
      <c r="B18" s="3" t="s">
        <v>21</v>
      </c>
      <c r="C18" s="1" t="s">
        <v>10</v>
      </c>
      <c r="D18" s="1"/>
      <c r="E18" s="1"/>
      <c r="F18" s="1"/>
      <c r="G18" s="1"/>
      <c r="H18" s="1"/>
      <c r="I18" s="1"/>
    </row>
    <row r="19" spans="1:9" x14ac:dyDescent="0.25">
      <c r="A19" s="1">
        <v>18</v>
      </c>
      <c r="B19" s="1" t="s">
        <v>27</v>
      </c>
      <c r="C19" s="1" t="s">
        <v>26</v>
      </c>
      <c r="D19" s="1" t="s">
        <v>28</v>
      </c>
      <c r="E19" s="1">
        <v>180</v>
      </c>
      <c r="F19" s="1">
        <v>23</v>
      </c>
      <c r="G19" s="1">
        <f>E19/260*100</f>
        <v>69.230769230769226</v>
      </c>
      <c r="H19" s="1">
        <v>1</v>
      </c>
      <c r="I19" s="1">
        <v>8</v>
      </c>
    </row>
    <row r="20" spans="1:9" x14ac:dyDescent="0.25">
      <c r="A20" s="1">
        <v>14</v>
      </c>
      <c r="B20" s="1" t="s">
        <v>31</v>
      </c>
      <c r="C20" s="1" t="s">
        <v>30</v>
      </c>
      <c r="D20" s="1" t="s">
        <v>28</v>
      </c>
      <c r="E20" s="1">
        <v>171</v>
      </c>
      <c r="F20" s="1">
        <v>53</v>
      </c>
      <c r="G20" s="1">
        <f>E20/260*100</f>
        <v>65.769230769230774</v>
      </c>
      <c r="H20" s="1">
        <v>2</v>
      </c>
      <c r="I20" s="1">
        <v>7</v>
      </c>
    </row>
    <row r="21" spans="1:9" x14ac:dyDescent="0.25">
      <c r="A21" s="1">
        <v>26</v>
      </c>
      <c r="B21" s="1" t="s">
        <v>23</v>
      </c>
      <c r="C21" s="1" t="s">
        <v>22</v>
      </c>
      <c r="D21" s="1" t="s">
        <v>28</v>
      </c>
      <c r="E21" s="1">
        <v>170</v>
      </c>
      <c r="F21" s="1">
        <v>53</v>
      </c>
      <c r="G21" s="1">
        <f>E21/260*100</f>
        <v>65.384615384615387</v>
      </c>
      <c r="H21" s="1">
        <v>3</v>
      </c>
      <c r="I21" s="1">
        <v>6</v>
      </c>
    </row>
    <row r="22" spans="1:9" x14ac:dyDescent="0.25">
      <c r="A22" s="1">
        <v>25</v>
      </c>
      <c r="B22" s="1" t="s">
        <v>20</v>
      </c>
      <c r="C22" s="1" t="s">
        <v>19</v>
      </c>
      <c r="D22" s="1" t="s">
        <v>28</v>
      </c>
      <c r="E22" s="1">
        <v>167.5</v>
      </c>
      <c r="F22" s="1">
        <v>51</v>
      </c>
      <c r="G22" s="1">
        <f>E22/260*100</f>
        <v>64.423076923076934</v>
      </c>
      <c r="H22" s="1">
        <v>4</v>
      </c>
      <c r="I22" s="1">
        <v>5</v>
      </c>
    </row>
    <row r="23" spans="1:9" x14ac:dyDescent="0.25">
      <c r="A23" s="1">
        <v>28</v>
      </c>
      <c r="B23" s="1" t="s">
        <v>25</v>
      </c>
      <c r="C23" s="1" t="s">
        <v>24</v>
      </c>
      <c r="D23" s="1" t="s">
        <v>28</v>
      </c>
      <c r="E23" s="1">
        <v>165</v>
      </c>
      <c r="F23" s="1">
        <v>51</v>
      </c>
      <c r="G23" s="1">
        <f>E23/260*100</f>
        <v>63.46153846153846</v>
      </c>
      <c r="H23" s="1">
        <v>5</v>
      </c>
      <c r="I23" s="1">
        <v>4</v>
      </c>
    </row>
    <row r="24" spans="1:9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1"/>
      <c r="B25" s="3" t="s">
        <v>34</v>
      </c>
      <c r="C25" s="1"/>
      <c r="D25" s="1"/>
      <c r="E25" s="1"/>
      <c r="F25" s="1"/>
      <c r="G25" s="1"/>
      <c r="H25" s="1"/>
      <c r="I25" s="1"/>
    </row>
    <row r="26" spans="1:9" x14ac:dyDescent="0.25">
      <c r="A26" s="1">
        <v>14</v>
      </c>
      <c r="B26" s="1" t="s">
        <v>31</v>
      </c>
      <c r="C26" s="1" t="s">
        <v>30</v>
      </c>
      <c r="D26" s="1" t="s">
        <v>28</v>
      </c>
      <c r="E26" s="1">
        <v>211</v>
      </c>
      <c r="F26" s="1">
        <v>54</v>
      </c>
      <c r="G26" s="1">
        <v>65.930000000000007</v>
      </c>
      <c r="H26" s="1">
        <v>1</v>
      </c>
      <c r="I26" s="1">
        <v>8</v>
      </c>
    </row>
  </sheetData>
  <sortState ref="A19:G23">
    <sortCondition descending="1" ref="G19:G23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opLeftCell="I6" workbookViewId="0">
      <selection activeCell="T26" sqref="T26:T30"/>
    </sheetView>
  </sheetViews>
  <sheetFormatPr defaultRowHeight="15" x14ac:dyDescent="0.25"/>
  <sheetData>
    <row r="1" spans="1:20" x14ac:dyDescent="0.25">
      <c r="A1">
        <v>32</v>
      </c>
      <c r="B1">
        <v>32</v>
      </c>
      <c r="C1">
        <v>16</v>
      </c>
      <c r="D1">
        <v>24</v>
      </c>
      <c r="E1">
        <v>23</v>
      </c>
      <c r="F1">
        <v>20</v>
      </c>
      <c r="G1">
        <v>17</v>
      </c>
      <c r="H1">
        <v>25</v>
      </c>
      <c r="I1">
        <v>31</v>
      </c>
      <c r="J1">
        <v>30</v>
      </c>
      <c r="K1">
        <v>27</v>
      </c>
      <c r="N1">
        <v>14</v>
      </c>
      <c r="O1">
        <v>25</v>
      </c>
      <c r="P1">
        <v>26</v>
      </c>
      <c r="Q1">
        <v>28</v>
      </c>
      <c r="R1">
        <v>18</v>
      </c>
      <c r="T1">
        <v>14</v>
      </c>
    </row>
    <row r="2" spans="1:20" x14ac:dyDescent="0.25">
      <c r="A2">
        <v>7.5</v>
      </c>
      <c r="B2">
        <v>7</v>
      </c>
      <c r="C2">
        <v>7.5</v>
      </c>
      <c r="D2">
        <v>6.5</v>
      </c>
      <c r="E2">
        <v>6.5</v>
      </c>
      <c r="F2">
        <v>7</v>
      </c>
      <c r="G2">
        <v>8</v>
      </c>
      <c r="H2">
        <v>6.5</v>
      </c>
      <c r="I2">
        <v>6</v>
      </c>
      <c r="J2">
        <v>7</v>
      </c>
      <c r="K2">
        <v>6.5</v>
      </c>
      <c r="N2">
        <v>6.5</v>
      </c>
      <c r="O2">
        <v>6.5</v>
      </c>
      <c r="P2">
        <v>6.5</v>
      </c>
      <c r="Q2">
        <v>7</v>
      </c>
      <c r="R2">
        <v>7.5</v>
      </c>
      <c r="T2">
        <v>6.5</v>
      </c>
    </row>
    <row r="3" spans="1:20" x14ac:dyDescent="0.25">
      <c r="A3">
        <v>7.5</v>
      </c>
      <c r="B3">
        <v>7.5</v>
      </c>
      <c r="C3">
        <v>8</v>
      </c>
      <c r="D3">
        <v>7</v>
      </c>
      <c r="E3">
        <v>6.5</v>
      </c>
      <c r="F3">
        <v>7</v>
      </c>
      <c r="G3">
        <v>8</v>
      </c>
      <c r="H3">
        <v>7</v>
      </c>
      <c r="I3">
        <v>7</v>
      </c>
      <c r="J3">
        <v>7.5</v>
      </c>
      <c r="K3">
        <v>7</v>
      </c>
      <c r="N3">
        <v>6.5</v>
      </c>
      <c r="O3">
        <v>7</v>
      </c>
      <c r="P3">
        <v>7</v>
      </c>
      <c r="Q3">
        <v>7</v>
      </c>
      <c r="R3">
        <v>7</v>
      </c>
      <c r="T3">
        <v>7</v>
      </c>
    </row>
    <row r="4" spans="1:20" x14ac:dyDescent="0.25">
      <c r="A4">
        <v>7</v>
      </c>
      <c r="B4">
        <v>8</v>
      </c>
      <c r="C4">
        <v>8</v>
      </c>
      <c r="D4">
        <v>7</v>
      </c>
      <c r="E4">
        <v>7</v>
      </c>
      <c r="F4">
        <v>7.5</v>
      </c>
      <c r="G4">
        <v>8</v>
      </c>
      <c r="H4">
        <v>7.5</v>
      </c>
      <c r="I4">
        <v>7</v>
      </c>
      <c r="J4">
        <v>7.5</v>
      </c>
      <c r="K4">
        <v>7</v>
      </c>
      <c r="N4">
        <v>6</v>
      </c>
      <c r="O4">
        <v>6.5</v>
      </c>
      <c r="P4">
        <v>7</v>
      </c>
      <c r="Q4">
        <v>6</v>
      </c>
      <c r="R4">
        <v>8</v>
      </c>
      <c r="T4">
        <v>7</v>
      </c>
    </row>
    <row r="5" spans="1:20" x14ac:dyDescent="0.25">
      <c r="A5">
        <v>6.5</v>
      </c>
      <c r="B5">
        <v>7.5</v>
      </c>
      <c r="C5">
        <v>7.5</v>
      </c>
      <c r="D5">
        <v>6.5</v>
      </c>
      <c r="E5">
        <v>7</v>
      </c>
      <c r="F5">
        <v>7.5</v>
      </c>
      <c r="G5">
        <v>8</v>
      </c>
      <c r="H5">
        <v>7.5</v>
      </c>
      <c r="I5">
        <v>7</v>
      </c>
      <c r="J5">
        <v>7.5</v>
      </c>
      <c r="K5">
        <v>7</v>
      </c>
      <c r="N5">
        <v>7.5</v>
      </c>
      <c r="O5">
        <v>6.5</v>
      </c>
      <c r="P5">
        <v>6.5</v>
      </c>
      <c r="Q5">
        <v>6.5</v>
      </c>
      <c r="R5">
        <v>7</v>
      </c>
      <c r="T5">
        <v>6.5</v>
      </c>
    </row>
    <row r="6" spans="1:20" x14ac:dyDescent="0.25">
      <c r="A6">
        <v>7</v>
      </c>
      <c r="B6">
        <v>7</v>
      </c>
      <c r="C6">
        <v>7</v>
      </c>
      <c r="D6">
        <v>6</v>
      </c>
      <c r="E6">
        <v>6.5</v>
      </c>
      <c r="F6">
        <v>6.5</v>
      </c>
      <c r="G6">
        <v>7.5</v>
      </c>
      <c r="H6">
        <v>7</v>
      </c>
      <c r="I6">
        <v>6</v>
      </c>
      <c r="J6">
        <v>6.5</v>
      </c>
      <c r="K6">
        <v>4</v>
      </c>
      <c r="N6">
        <v>6</v>
      </c>
      <c r="O6">
        <v>7</v>
      </c>
      <c r="P6">
        <v>7</v>
      </c>
      <c r="Q6">
        <v>6.5</v>
      </c>
      <c r="R6">
        <v>8</v>
      </c>
      <c r="T6">
        <v>6.5</v>
      </c>
    </row>
    <row r="7" spans="1:20" x14ac:dyDescent="0.25">
      <c r="A7">
        <v>6</v>
      </c>
      <c r="B7">
        <v>7</v>
      </c>
      <c r="C7">
        <v>7.5</v>
      </c>
      <c r="D7">
        <v>6.5</v>
      </c>
      <c r="E7">
        <v>5</v>
      </c>
      <c r="F7">
        <v>6.5</v>
      </c>
      <c r="G7">
        <v>6.5</v>
      </c>
      <c r="H7">
        <v>6.5</v>
      </c>
      <c r="I7">
        <v>6.5</v>
      </c>
      <c r="J7">
        <v>7</v>
      </c>
      <c r="K7">
        <v>5</v>
      </c>
      <c r="N7">
        <v>7.5</v>
      </c>
      <c r="O7">
        <v>6</v>
      </c>
      <c r="P7">
        <v>4</v>
      </c>
      <c r="Q7">
        <v>6</v>
      </c>
      <c r="R7">
        <v>6.5</v>
      </c>
      <c r="T7">
        <v>7</v>
      </c>
    </row>
    <row r="8" spans="1:20" x14ac:dyDescent="0.25">
      <c r="A8">
        <v>6.5</v>
      </c>
      <c r="B8">
        <v>6.5</v>
      </c>
      <c r="C8">
        <v>8</v>
      </c>
      <c r="D8">
        <v>6</v>
      </c>
      <c r="E8">
        <v>7</v>
      </c>
      <c r="F8">
        <v>6</v>
      </c>
      <c r="G8">
        <v>6.5</v>
      </c>
      <c r="H8">
        <v>8</v>
      </c>
      <c r="I8">
        <v>6.5</v>
      </c>
      <c r="J8">
        <v>7.5</v>
      </c>
      <c r="K8">
        <v>7</v>
      </c>
      <c r="N8">
        <v>6.5</v>
      </c>
      <c r="O8">
        <v>6</v>
      </c>
      <c r="P8">
        <v>6</v>
      </c>
      <c r="Q8">
        <v>6</v>
      </c>
      <c r="R8">
        <v>6.5</v>
      </c>
      <c r="T8">
        <v>6.5</v>
      </c>
    </row>
    <row r="9" spans="1:20" x14ac:dyDescent="0.25">
      <c r="A9">
        <v>12</v>
      </c>
      <c r="B9">
        <v>7</v>
      </c>
      <c r="C9">
        <v>7</v>
      </c>
      <c r="D9">
        <v>6</v>
      </c>
      <c r="E9">
        <v>6.5</v>
      </c>
      <c r="F9">
        <v>7.5</v>
      </c>
      <c r="G9">
        <v>7.5</v>
      </c>
      <c r="H9">
        <v>7.5</v>
      </c>
      <c r="I9">
        <v>4</v>
      </c>
      <c r="J9">
        <v>7.5</v>
      </c>
      <c r="K9">
        <v>6.5</v>
      </c>
      <c r="N9">
        <v>13</v>
      </c>
      <c r="O9">
        <v>14</v>
      </c>
      <c r="P9">
        <v>13</v>
      </c>
      <c r="Q9">
        <v>13</v>
      </c>
      <c r="R9">
        <v>13</v>
      </c>
      <c r="T9">
        <v>7.5</v>
      </c>
    </row>
    <row r="10" spans="1:20" x14ac:dyDescent="0.25">
      <c r="A10">
        <v>7.5</v>
      </c>
      <c r="B10">
        <v>6.5</v>
      </c>
      <c r="C10">
        <v>7.5</v>
      </c>
      <c r="D10">
        <v>6</v>
      </c>
      <c r="E10">
        <v>6</v>
      </c>
      <c r="F10">
        <v>5</v>
      </c>
      <c r="G10">
        <v>6.5</v>
      </c>
      <c r="H10">
        <v>7</v>
      </c>
      <c r="I10">
        <v>3</v>
      </c>
      <c r="J10">
        <v>7</v>
      </c>
      <c r="K10">
        <v>6</v>
      </c>
      <c r="N10">
        <v>7</v>
      </c>
      <c r="O10">
        <v>6.5</v>
      </c>
      <c r="P10">
        <v>7</v>
      </c>
      <c r="Q10">
        <v>7</v>
      </c>
      <c r="R10">
        <v>7</v>
      </c>
      <c r="T10">
        <v>7</v>
      </c>
    </row>
    <row r="11" spans="1:20" x14ac:dyDescent="0.25">
      <c r="A11">
        <v>7.5</v>
      </c>
      <c r="B11">
        <v>12</v>
      </c>
      <c r="C11">
        <v>12</v>
      </c>
      <c r="D11">
        <v>12</v>
      </c>
      <c r="E11">
        <v>15</v>
      </c>
      <c r="F11">
        <v>13</v>
      </c>
      <c r="G11">
        <v>14</v>
      </c>
      <c r="H11">
        <v>14</v>
      </c>
      <c r="I11">
        <v>13</v>
      </c>
      <c r="J11">
        <v>13</v>
      </c>
      <c r="K11">
        <v>13</v>
      </c>
      <c r="N11">
        <v>7</v>
      </c>
      <c r="O11">
        <v>6.5</v>
      </c>
      <c r="P11">
        <v>6.5</v>
      </c>
      <c r="Q11">
        <v>7</v>
      </c>
      <c r="R11">
        <v>7</v>
      </c>
      <c r="T11">
        <v>7</v>
      </c>
    </row>
    <row r="12" spans="1:20" x14ac:dyDescent="0.25">
      <c r="A12">
        <v>6.5</v>
      </c>
      <c r="B12">
        <v>6</v>
      </c>
      <c r="C12">
        <v>6.5</v>
      </c>
      <c r="D12">
        <v>6.5</v>
      </c>
      <c r="E12">
        <v>6.5</v>
      </c>
      <c r="F12">
        <v>6.5</v>
      </c>
      <c r="G12">
        <v>7</v>
      </c>
      <c r="H12">
        <v>7</v>
      </c>
      <c r="I12">
        <v>6.5</v>
      </c>
      <c r="J12">
        <v>7</v>
      </c>
      <c r="K12">
        <v>6.5</v>
      </c>
      <c r="N12">
        <v>6</v>
      </c>
      <c r="O12">
        <v>7</v>
      </c>
      <c r="P12">
        <v>6.5</v>
      </c>
      <c r="Q12">
        <v>6</v>
      </c>
      <c r="R12">
        <v>6.5</v>
      </c>
      <c r="T12">
        <v>6.5</v>
      </c>
    </row>
    <row r="13" spans="1:20" x14ac:dyDescent="0.25">
      <c r="A13">
        <v>6</v>
      </c>
      <c r="B13">
        <v>15</v>
      </c>
      <c r="C13">
        <v>16</v>
      </c>
      <c r="D13">
        <v>13</v>
      </c>
      <c r="E13">
        <v>14</v>
      </c>
      <c r="F13">
        <v>14</v>
      </c>
      <c r="G13">
        <v>14</v>
      </c>
      <c r="H13">
        <v>14</v>
      </c>
      <c r="I13">
        <v>12</v>
      </c>
      <c r="J13">
        <v>15</v>
      </c>
      <c r="K13">
        <v>13</v>
      </c>
      <c r="N13">
        <v>7</v>
      </c>
      <c r="O13">
        <v>6.5</v>
      </c>
      <c r="P13">
        <v>7</v>
      </c>
      <c r="Q13">
        <v>6</v>
      </c>
      <c r="R13">
        <v>6.5</v>
      </c>
      <c r="T13">
        <v>7</v>
      </c>
    </row>
    <row r="14" spans="1:20" x14ac:dyDescent="0.25">
      <c r="A14">
        <v>15</v>
      </c>
      <c r="B14">
        <v>13</v>
      </c>
      <c r="C14">
        <v>14</v>
      </c>
      <c r="D14">
        <v>13</v>
      </c>
      <c r="E14">
        <v>13</v>
      </c>
      <c r="F14">
        <v>13</v>
      </c>
      <c r="G14">
        <v>14</v>
      </c>
      <c r="H14">
        <v>13</v>
      </c>
      <c r="I14">
        <v>13</v>
      </c>
      <c r="J14">
        <v>13</v>
      </c>
      <c r="K14">
        <v>13</v>
      </c>
      <c r="N14">
        <v>6</v>
      </c>
      <c r="O14">
        <v>6</v>
      </c>
      <c r="P14">
        <v>6.5</v>
      </c>
      <c r="Q14">
        <v>6.5</v>
      </c>
      <c r="R14">
        <v>7</v>
      </c>
      <c r="T14">
        <v>7</v>
      </c>
    </row>
    <row r="15" spans="1:20" x14ac:dyDescent="0.25">
      <c r="A15">
        <v>13</v>
      </c>
      <c r="B15">
        <v>14</v>
      </c>
      <c r="C15">
        <v>15</v>
      </c>
      <c r="D15">
        <v>12</v>
      </c>
      <c r="E15">
        <v>13</v>
      </c>
      <c r="F15">
        <v>14</v>
      </c>
      <c r="G15">
        <v>15</v>
      </c>
      <c r="H15">
        <v>14</v>
      </c>
      <c r="I15">
        <v>13</v>
      </c>
      <c r="J15">
        <v>14</v>
      </c>
      <c r="K15">
        <v>11</v>
      </c>
      <c r="N15">
        <v>6</v>
      </c>
      <c r="O15">
        <v>6.5</v>
      </c>
      <c r="P15">
        <v>6.5</v>
      </c>
      <c r="Q15">
        <v>6</v>
      </c>
      <c r="R15">
        <v>6.5</v>
      </c>
      <c r="T15">
        <v>7</v>
      </c>
    </row>
    <row r="16" spans="1:20" x14ac:dyDescent="0.25">
      <c r="A16">
        <v>14</v>
      </c>
      <c r="B16">
        <v>14</v>
      </c>
      <c r="C16">
        <v>15</v>
      </c>
      <c r="D16">
        <v>13</v>
      </c>
      <c r="E16">
        <v>14</v>
      </c>
      <c r="F16">
        <v>14</v>
      </c>
      <c r="G16">
        <v>15</v>
      </c>
      <c r="H16">
        <v>14</v>
      </c>
      <c r="I16">
        <v>13</v>
      </c>
      <c r="J16">
        <v>14</v>
      </c>
      <c r="K16">
        <v>14</v>
      </c>
      <c r="N16">
        <v>7.5</v>
      </c>
      <c r="O16">
        <v>6</v>
      </c>
      <c r="P16">
        <v>6.5</v>
      </c>
      <c r="Q16">
        <v>5</v>
      </c>
      <c r="R16">
        <v>7</v>
      </c>
      <c r="T16">
        <v>6</v>
      </c>
    </row>
    <row r="17" spans="1:20" x14ac:dyDescent="0.25">
      <c r="A17">
        <v>15</v>
      </c>
      <c r="B17">
        <v>13</v>
      </c>
      <c r="C17">
        <v>14</v>
      </c>
      <c r="D17">
        <v>12</v>
      </c>
      <c r="E17">
        <v>13</v>
      </c>
      <c r="F17">
        <v>13</v>
      </c>
      <c r="G17">
        <v>14</v>
      </c>
      <c r="H17">
        <v>13</v>
      </c>
      <c r="I17">
        <v>12</v>
      </c>
      <c r="J17">
        <v>14</v>
      </c>
      <c r="K17">
        <v>13</v>
      </c>
      <c r="N17">
        <v>5</v>
      </c>
      <c r="O17">
        <v>6</v>
      </c>
      <c r="P17">
        <v>6.5</v>
      </c>
      <c r="Q17">
        <v>6</v>
      </c>
      <c r="R17">
        <v>7</v>
      </c>
      <c r="T17">
        <v>7</v>
      </c>
    </row>
    <row r="18" spans="1:20" x14ac:dyDescent="0.25">
      <c r="B18">
        <f>SUM(B13:B17)</f>
        <v>69</v>
      </c>
      <c r="C18">
        <f t="shared" ref="C18:J18" si="0">SUM(C13:C17)</f>
        <v>74</v>
      </c>
      <c r="D18">
        <f t="shared" si="0"/>
        <v>63</v>
      </c>
      <c r="E18">
        <f t="shared" si="0"/>
        <v>67</v>
      </c>
      <c r="F18">
        <f t="shared" si="0"/>
        <v>68</v>
      </c>
      <c r="G18">
        <f t="shared" si="0"/>
        <v>72</v>
      </c>
      <c r="H18">
        <f t="shared" si="0"/>
        <v>68</v>
      </c>
      <c r="I18">
        <f t="shared" si="0"/>
        <v>63</v>
      </c>
      <c r="J18">
        <f t="shared" si="0"/>
        <v>70</v>
      </c>
      <c r="K18">
        <f t="shared" ref="K18" si="1">SUM(K13:K17)</f>
        <v>64</v>
      </c>
      <c r="L18">
        <f t="shared" ref="L18" si="2">SUM(L13:L17)</f>
        <v>0</v>
      </c>
      <c r="M18">
        <f t="shared" ref="M18" si="3">SUM(M13:M17)</f>
        <v>0</v>
      </c>
      <c r="N18">
        <v>7</v>
      </c>
      <c r="O18">
        <v>6</v>
      </c>
      <c r="P18">
        <v>7</v>
      </c>
      <c r="Q18">
        <v>6.5</v>
      </c>
      <c r="R18">
        <v>7</v>
      </c>
      <c r="T18">
        <v>6</v>
      </c>
    </row>
    <row r="19" spans="1:20" x14ac:dyDescent="0.25">
      <c r="A19">
        <v>14</v>
      </c>
      <c r="B19">
        <v>149</v>
      </c>
      <c r="C19">
        <f t="shared" ref="C19:J19" si="4">SUM(C2:C17)</f>
        <v>160.5</v>
      </c>
      <c r="D19">
        <f t="shared" si="4"/>
        <v>139</v>
      </c>
      <c r="E19">
        <f t="shared" si="4"/>
        <v>146.5</v>
      </c>
      <c r="F19">
        <f t="shared" si="4"/>
        <v>148</v>
      </c>
      <c r="G19">
        <f t="shared" si="4"/>
        <v>159.5</v>
      </c>
      <c r="H19">
        <f t="shared" si="4"/>
        <v>153.5</v>
      </c>
      <c r="I19">
        <f t="shared" si="4"/>
        <v>135.5</v>
      </c>
      <c r="J19">
        <f t="shared" si="4"/>
        <v>155</v>
      </c>
      <c r="K19">
        <f t="shared" ref="K19" si="5">SUM(K2:K17)</f>
        <v>139.5</v>
      </c>
      <c r="L19">
        <f t="shared" ref="L19" si="6">SUM(L2:L17)</f>
        <v>0</v>
      </c>
      <c r="M19">
        <f t="shared" ref="M19" si="7">SUM(M2:M17)</f>
        <v>0</v>
      </c>
      <c r="N19">
        <v>14</v>
      </c>
      <c r="O19">
        <v>14</v>
      </c>
      <c r="P19">
        <v>14</v>
      </c>
      <c r="Q19">
        <v>14</v>
      </c>
      <c r="R19">
        <v>14</v>
      </c>
      <c r="T19">
        <v>7</v>
      </c>
    </row>
    <row r="20" spans="1:20" x14ac:dyDescent="0.25">
      <c r="A20">
        <f>SUM(A14:A19)</f>
        <v>71</v>
      </c>
      <c r="B20">
        <v>220</v>
      </c>
      <c r="C20">
        <v>220</v>
      </c>
      <c r="D20">
        <v>220</v>
      </c>
      <c r="E20">
        <v>220</v>
      </c>
      <c r="F20">
        <v>220</v>
      </c>
      <c r="G20">
        <v>220</v>
      </c>
      <c r="H20">
        <v>220</v>
      </c>
      <c r="I20">
        <v>220</v>
      </c>
      <c r="J20">
        <v>220</v>
      </c>
      <c r="K20">
        <v>220</v>
      </c>
      <c r="L20">
        <v>220</v>
      </c>
      <c r="M20">
        <v>220</v>
      </c>
      <c r="N20">
        <v>13</v>
      </c>
      <c r="O20">
        <v>13</v>
      </c>
      <c r="P20">
        <v>13</v>
      </c>
      <c r="Q20">
        <v>12</v>
      </c>
      <c r="R20">
        <v>13</v>
      </c>
      <c r="T20">
        <v>6.5</v>
      </c>
    </row>
    <row r="21" spans="1:20" x14ac:dyDescent="0.25">
      <c r="A21">
        <v>156.5</v>
      </c>
      <c r="B21">
        <f>B19/B20*100</f>
        <v>67.72727272727272</v>
      </c>
      <c r="C21">
        <f t="shared" ref="C21:J21" si="8">C19/C20*100</f>
        <v>72.954545454545453</v>
      </c>
      <c r="D21">
        <f t="shared" si="8"/>
        <v>63.181818181818187</v>
      </c>
      <c r="E21">
        <f t="shared" si="8"/>
        <v>66.590909090909093</v>
      </c>
      <c r="F21">
        <f t="shared" si="8"/>
        <v>67.272727272727266</v>
      </c>
      <c r="G21">
        <f t="shared" si="8"/>
        <v>72.5</v>
      </c>
      <c r="H21">
        <f t="shared" si="8"/>
        <v>69.77272727272728</v>
      </c>
      <c r="I21">
        <f t="shared" si="8"/>
        <v>61.590909090909093</v>
      </c>
      <c r="J21">
        <f t="shared" si="8"/>
        <v>70.454545454545453</v>
      </c>
      <c r="K21">
        <f t="shared" ref="K21" si="9">K19/K20*100</f>
        <v>63.409090909090907</v>
      </c>
      <c r="L21">
        <f t="shared" ref="L21" si="10">L19/L20*100</f>
        <v>0</v>
      </c>
      <c r="M21">
        <f t="shared" ref="M21" si="11">M19/M20*100</f>
        <v>0</v>
      </c>
      <c r="N21">
        <v>13</v>
      </c>
      <c r="O21">
        <v>12</v>
      </c>
      <c r="P21">
        <v>13</v>
      </c>
      <c r="Q21">
        <v>12</v>
      </c>
      <c r="R21">
        <v>14</v>
      </c>
      <c r="T21">
        <v>6</v>
      </c>
    </row>
    <row r="22" spans="1:20" x14ac:dyDescent="0.25">
      <c r="A22">
        <v>230</v>
      </c>
      <c r="B22">
        <v>2</v>
      </c>
      <c r="N22">
        <v>13</v>
      </c>
      <c r="O22">
        <v>12</v>
      </c>
      <c r="P22">
        <v>13</v>
      </c>
      <c r="Q22">
        <v>13</v>
      </c>
      <c r="R22">
        <v>14</v>
      </c>
      <c r="T22">
        <v>7</v>
      </c>
    </row>
    <row r="23" spans="1:20" x14ac:dyDescent="0.25">
      <c r="N23">
        <f>SUM(N19:N22)</f>
        <v>53</v>
      </c>
      <c r="O23">
        <f t="shared" ref="O23:S23" si="12">SUM(O19:O22)</f>
        <v>51</v>
      </c>
      <c r="P23">
        <f t="shared" si="12"/>
        <v>53</v>
      </c>
      <c r="Q23">
        <f t="shared" si="12"/>
        <v>51</v>
      </c>
      <c r="R23">
        <f t="shared" si="12"/>
        <v>55</v>
      </c>
      <c r="S23">
        <f t="shared" si="12"/>
        <v>0</v>
      </c>
      <c r="T23">
        <v>4</v>
      </c>
    </row>
    <row r="24" spans="1:20" x14ac:dyDescent="0.25">
      <c r="A24">
        <f>A21/A22*100</f>
        <v>68.043478260869563</v>
      </c>
      <c r="N24">
        <f>SUM(N2:N22)</f>
        <v>171</v>
      </c>
      <c r="O24">
        <f t="shared" ref="O24:S24" si="13">SUM(O2:O22)</f>
        <v>167.5</v>
      </c>
      <c r="P24">
        <f t="shared" si="13"/>
        <v>170</v>
      </c>
      <c r="Q24">
        <f t="shared" si="13"/>
        <v>165</v>
      </c>
      <c r="R24">
        <f t="shared" si="13"/>
        <v>180</v>
      </c>
      <c r="S24">
        <f t="shared" si="13"/>
        <v>0</v>
      </c>
      <c r="T24">
        <v>7</v>
      </c>
    </row>
    <row r="25" spans="1:20" x14ac:dyDescent="0.25">
      <c r="A25">
        <v>2</v>
      </c>
      <c r="N25">
        <v>260</v>
      </c>
      <c r="O25">
        <v>260</v>
      </c>
      <c r="P25">
        <v>260</v>
      </c>
      <c r="Q25">
        <v>260</v>
      </c>
      <c r="R25">
        <v>260</v>
      </c>
      <c r="S25">
        <v>260</v>
      </c>
      <c r="T25">
        <v>6.5</v>
      </c>
    </row>
    <row r="26" spans="1:20" x14ac:dyDescent="0.25">
      <c r="N26">
        <f>N24/N25*100</f>
        <v>65.769230769230774</v>
      </c>
      <c r="O26">
        <f t="shared" ref="O26:S26" si="14">O24/O25*100</f>
        <v>64.423076923076934</v>
      </c>
      <c r="P26">
        <f t="shared" si="14"/>
        <v>65.384615384615387</v>
      </c>
      <c r="Q26">
        <f t="shared" si="14"/>
        <v>63.46153846153846</v>
      </c>
      <c r="R26">
        <f t="shared" si="14"/>
        <v>69.230769230769226</v>
      </c>
      <c r="S26">
        <f t="shared" si="14"/>
        <v>0</v>
      </c>
      <c r="T26">
        <v>14</v>
      </c>
    </row>
    <row r="27" spans="1:20" x14ac:dyDescent="0.25">
      <c r="T27">
        <v>13</v>
      </c>
    </row>
    <row r="28" spans="1:20" x14ac:dyDescent="0.25">
      <c r="T28">
        <v>14</v>
      </c>
    </row>
    <row r="29" spans="1:20" x14ac:dyDescent="0.25">
      <c r="T29">
        <v>13</v>
      </c>
    </row>
    <row r="30" spans="1:20" x14ac:dyDescent="0.25">
      <c r="T30">
        <f>SUM(T26:T29)</f>
        <v>54</v>
      </c>
    </row>
    <row r="31" spans="1:20" x14ac:dyDescent="0.25">
      <c r="T31">
        <v>211</v>
      </c>
    </row>
    <row r="32" spans="1:20" x14ac:dyDescent="0.25">
      <c r="T32">
        <v>320</v>
      </c>
    </row>
    <row r="33" spans="20:20" x14ac:dyDescent="0.25">
      <c r="T33">
        <f>T31/T32*100</f>
        <v>65.9375</v>
      </c>
    </row>
    <row r="34" spans="20:20" x14ac:dyDescent="0.25">
      <c r="T34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Unaffiliated Dressage 15th Aug 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2020-08-15T09:31:00Z</cp:lastPrinted>
  <dcterms:created xsi:type="dcterms:W3CDTF">2020-08-13T11:45:50Z</dcterms:created>
  <dcterms:modified xsi:type="dcterms:W3CDTF">2020-08-15T14:20:30Z</dcterms:modified>
</cp:coreProperties>
</file>