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Unaffiliated Dressage 29th Aug_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C18" i="2" l="1"/>
  <c r="AD18" i="2"/>
  <c r="AE18" i="2"/>
  <c r="AF18" i="2"/>
  <c r="AG18" i="2"/>
  <c r="AH18" i="2"/>
  <c r="AB18" i="2"/>
  <c r="AC19" i="2"/>
  <c r="AC21" i="2" s="1"/>
  <c r="AD19" i="2"/>
  <c r="AD21" i="2" s="1"/>
  <c r="AE19" i="2"/>
  <c r="AE21" i="2" s="1"/>
  <c r="AF19" i="2"/>
  <c r="AF21" i="2" s="1"/>
  <c r="AG19" i="2"/>
  <c r="AG21" i="2" s="1"/>
  <c r="AH19" i="2"/>
  <c r="AH21" i="2"/>
  <c r="AB21" i="2"/>
  <c r="AB19" i="2"/>
  <c r="G41" i="1"/>
  <c r="G43" i="1"/>
  <c r="G45" i="1"/>
  <c r="G44" i="1"/>
  <c r="G46" i="1"/>
  <c r="G42" i="1"/>
  <c r="AA20" i="2"/>
  <c r="Z20" i="2"/>
  <c r="AA21" i="2"/>
  <c r="AA23" i="2" s="1"/>
  <c r="Z23" i="2"/>
  <c r="Z21" i="2"/>
  <c r="Y24" i="2"/>
  <c r="X24" i="2"/>
  <c r="Y25" i="2"/>
  <c r="Y27" i="2" s="1"/>
  <c r="X27" i="2"/>
  <c r="X25" i="2"/>
  <c r="W25" i="2"/>
  <c r="W28" i="2"/>
  <c r="W26" i="2"/>
  <c r="V21" i="2"/>
  <c r="U21" i="2"/>
  <c r="V22" i="2"/>
  <c r="V26" i="2" s="1"/>
  <c r="U26" i="2"/>
  <c r="U22" i="2"/>
  <c r="T37" i="2" l="1"/>
  <c r="T35" i="2"/>
  <c r="Q27" i="2"/>
  <c r="R27" i="2"/>
  <c r="P27" i="2"/>
  <c r="Q28" i="2"/>
  <c r="Q30" i="2" s="1"/>
  <c r="R28" i="2"/>
  <c r="R30" i="2" s="1"/>
  <c r="P30" i="2"/>
  <c r="P28" i="2"/>
  <c r="G16" i="1"/>
  <c r="J28" i="2" l="1"/>
  <c r="K28" i="2"/>
  <c r="L28" i="2"/>
  <c r="M28" i="2"/>
  <c r="N28" i="2"/>
  <c r="G13" i="1"/>
  <c r="G11" i="1"/>
  <c r="G12" i="1"/>
  <c r="G15" i="1"/>
  <c r="G14" i="1"/>
  <c r="I28" i="2"/>
  <c r="J29" i="2"/>
  <c r="J31" i="2" s="1"/>
  <c r="K29" i="2"/>
  <c r="K31" i="2" s="1"/>
  <c r="L29" i="2"/>
  <c r="L31" i="2" s="1"/>
  <c r="M29" i="2"/>
  <c r="M31" i="2" s="1"/>
  <c r="N31" i="2"/>
  <c r="O29" i="2"/>
  <c r="O31" i="2"/>
  <c r="I31" i="2"/>
  <c r="I29" i="2"/>
  <c r="B22" i="2"/>
  <c r="C22" i="2"/>
  <c r="D22" i="2"/>
  <c r="E22" i="2"/>
  <c r="F22" i="2"/>
  <c r="G22" i="2"/>
  <c r="H22" i="2"/>
  <c r="G7" i="1"/>
  <c r="G4" i="1"/>
  <c r="G6" i="1"/>
  <c r="G5" i="1"/>
  <c r="G3" i="1"/>
  <c r="G8" i="1"/>
  <c r="A22" i="2"/>
  <c r="B23" i="2"/>
  <c r="B29" i="2" s="1"/>
  <c r="C23" i="2"/>
  <c r="C29" i="2" s="1"/>
  <c r="D23" i="2"/>
  <c r="D29" i="2" s="1"/>
  <c r="E23" i="2"/>
  <c r="E29" i="2" s="1"/>
  <c r="F23" i="2"/>
  <c r="F29" i="2" s="1"/>
  <c r="G23" i="2"/>
  <c r="G29" i="2" s="1"/>
  <c r="H23" i="2"/>
  <c r="H29" i="2"/>
  <c r="A29" i="2"/>
</calcChain>
</file>

<file path=xl/sharedStrings.xml><?xml version="1.0" encoding="utf-8"?>
<sst xmlns="http://schemas.openxmlformats.org/spreadsheetml/2006/main" count="80" uniqueCount="69">
  <si>
    <t>Class 1 Intro B</t>
  </si>
  <si>
    <t>Ms Julia Barry</t>
  </si>
  <si>
    <t>Kracker VG</t>
  </si>
  <si>
    <t>Mrs Janine Day</t>
  </si>
  <si>
    <t xml:space="preserve">Greenworldsolution </t>
  </si>
  <si>
    <t>Ms Jane Gibson</t>
  </si>
  <si>
    <t>Pickmere Shady Oak</t>
  </si>
  <si>
    <t>Ms Catherine  Johnson</t>
  </si>
  <si>
    <t xml:space="preserve">Gemstone gypsie king </t>
  </si>
  <si>
    <t>Miss Rachael Shubotham</t>
  </si>
  <si>
    <t>Kilnamona Solo</t>
  </si>
  <si>
    <t>Mr TOM BARRY</t>
  </si>
  <si>
    <t>Thistledown Crafty Act</t>
  </si>
  <si>
    <t xml:space="preserve">  </t>
  </si>
  <si>
    <t>Class 2 Prelim 14</t>
  </si>
  <si>
    <t>Miss Suzanne Cave</t>
  </si>
  <si>
    <t>Spot on Jeeves</t>
  </si>
  <si>
    <t>Mrs Lisa Oldbury</t>
  </si>
  <si>
    <t>REDLINEROO</t>
  </si>
  <si>
    <t>Ms Erika  Abbotts</t>
  </si>
  <si>
    <t>London domino</t>
  </si>
  <si>
    <t>Mrs Wendy Copeland</t>
  </si>
  <si>
    <t>Tilly V</t>
  </si>
  <si>
    <t>Ms Rashelle  Ball</t>
  </si>
  <si>
    <t xml:space="preserve">Skyhawk Endeavour </t>
  </si>
  <si>
    <t>Lily the Pink</t>
  </si>
  <si>
    <t>Class 3 Novice 28</t>
  </si>
  <si>
    <t>Mrs Janette Lovatt</t>
  </si>
  <si>
    <t>Cyloma z</t>
  </si>
  <si>
    <t>Ms D Brookes</t>
  </si>
  <si>
    <t>Coco Beau</t>
  </si>
  <si>
    <t>Class 4 Elementary 42</t>
  </si>
  <si>
    <t>Miss Amy Wheeler</t>
  </si>
  <si>
    <t>Osbourn Rob Roy</t>
  </si>
  <si>
    <t>Miss Amber Sultan-Grout</t>
  </si>
  <si>
    <t>Llwynneath Jinny</t>
  </si>
  <si>
    <t>Mrs Joanne  Rae</t>
  </si>
  <si>
    <t xml:space="preserve">Appliqué </t>
  </si>
  <si>
    <t>Mrs Lorraine Twigg</t>
  </si>
  <si>
    <t>Whippletree Jupiter</t>
  </si>
  <si>
    <t>Miss Julie Price</t>
  </si>
  <si>
    <t>Luckiest Clover</t>
  </si>
  <si>
    <t>Mrs Anna Holmes</t>
  </si>
  <si>
    <t>Mavis</t>
  </si>
  <si>
    <t>Mrs Heather Polglass</t>
  </si>
  <si>
    <t>Silvanos Diva</t>
  </si>
  <si>
    <t>Mrs Teresa  Waiton</t>
  </si>
  <si>
    <t>Frodo</t>
  </si>
  <si>
    <t>Mrs abby Densem</t>
  </si>
  <si>
    <t>tilly</t>
  </si>
  <si>
    <t>Mrs Emily Bloor</t>
  </si>
  <si>
    <t>Onyx</t>
  </si>
  <si>
    <t>Miss millie higgs</t>
  </si>
  <si>
    <t>freya's fantasy</t>
  </si>
  <si>
    <t>Miss Victoria  O’hara</t>
  </si>
  <si>
    <t>Crystal sun</t>
  </si>
  <si>
    <t>U21</t>
  </si>
  <si>
    <t xml:space="preserve">Class 10 Dressage - BD - My Quest - P13 </t>
  </si>
  <si>
    <t xml:space="preserve">Class 8 Dressage - BD - My Quest - Intro B </t>
  </si>
  <si>
    <t>Class 12 Dressage - BD - My Quest - Novice - 28</t>
  </si>
  <si>
    <t xml:space="preserve">Class 2 Dressage - BD - Team Quest  - Intro A </t>
  </si>
  <si>
    <t>Class 4 Dressage - BD - Team Quest  - P7</t>
  </si>
  <si>
    <t>The Horsewives</t>
  </si>
  <si>
    <t>Agnew equine- did you say A?</t>
  </si>
  <si>
    <t>jnr</t>
  </si>
  <si>
    <t>pts</t>
  </si>
  <si>
    <t>Alison Page</t>
  </si>
  <si>
    <t>1st</t>
  </si>
  <si>
    <t>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</si>
</sst>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666666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/>
    <xf numFmtId="0" fontId="0" fillId="33" borderId="0" xfId="0" applyFill="1"/>
    <xf numFmtId="0" fontId="0" fillId="33" borderId="10" xfId="0" applyFill="1" applyBorder="1"/>
    <xf numFmtId="0" fontId="14" fillId="0" borderId="10" xfId="0" applyFont="1" applyBorder="1"/>
    <xf numFmtId="0" fontId="18" fillId="0" borderId="10" xfId="0" applyFont="1" applyBorder="1"/>
    <xf numFmtId="0" fontId="0" fillId="0" borderId="11" xfId="0" applyBorder="1"/>
    <xf numFmtId="0" fontId="0" fillId="33" borderId="11" xfId="0" applyFill="1" applyBorder="1"/>
    <xf numFmtId="2" fontId="0" fillId="0" borderId="0" xfId="0" applyNumberFormat="1"/>
    <xf numFmtId="0" fontId="19" fillId="33" borderId="10" xfId="0" applyFont="1" applyFill="1" applyBorder="1"/>
    <xf numFmtId="0" fontId="19" fillId="0" borderId="10" xfId="0" applyFont="1" applyBorder="1"/>
    <xf numFmtId="0" fontId="19" fillId="0" borderId="10" xfId="0" applyFont="1" applyBorder="1" applyAlignment="1">
      <alignment wrapText="1"/>
    </xf>
    <xf numFmtId="0" fontId="20" fillId="0" borderId="10" xfId="0" applyFont="1" applyBorder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27" workbookViewId="0">
      <selection activeCell="L41" sqref="L41"/>
    </sheetView>
  </sheetViews>
  <sheetFormatPr defaultRowHeight="15" x14ac:dyDescent="0.25"/>
  <cols>
    <col min="1" max="1" width="3" bestFit="1" customWidth="1"/>
    <col min="2" max="2" width="42.7109375" bestFit="1" customWidth="1"/>
    <col min="3" max="3" width="23.5703125" bestFit="1" customWidth="1"/>
    <col min="4" max="4" width="26.7109375" bestFit="1" customWidth="1"/>
    <col min="5" max="5" width="6" bestFit="1" customWidth="1"/>
    <col min="6" max="6" width="3" bestFit="1" customWidth="1"/>
    <col min="7" max="7" width="6" style="13" customWidth="1"/>
    <col min="8" max="8" width="4.28515625" bestFit="1" customWidth="1"/>
    <col min="9" max="9" width="7" bestFit="1" customWidth="1"/>
  </cols>
  <sheetData>
    <row r="1" spans="1:9" x14ac:dyDescent="0.25">
      <c r="A1" s="2"/>
      <c r="B1" s="2"/>
      <c r="C1" s="2"/>
      <c r="D1" s="2"/>
      <c r="E1" s="2"/>
      <c r="F1" s="2"/>
      <c r="G1" s="9"/>
      <c r="H1" s="3"/>
      <c r="I1" s="3"/>
    </row>
    <row r="2" spans="1:9" x14ac:dyDescent="0.25">
      <c r="A2" s="1"/>
      <c r="B2" s="4" t="s">
        <v>0</v>
      </c>
      <c r="C2" s="4" t="s">
        <v>66</v>
      </c>
      <c r="D2" s="1"/>
      <c r="E2" s="1"/>
      <c r="F2" s="6"/>
      <c r="G2" s="10"/>
      <c r="H2" s="1"/>
      <c r="I2" s="4" t="s">
        <v>65</v>
      </c>
    </row>
    <row r="3" spans="1:9" x14ac:dyDescent="0.25">
      <c r="A3" s="1">
        <v>24</v>
      </c>
      <c r="B3" s="1" t="s">
        <v>2</v>
      </c>
      <c r="C3" s="1" t="s">
        <v>1</v>
      </c>
      <c r="D3" s="1"/>
      <c r="E3" s="1">
        <v>162.5</v>
      </c>
      <c r="F3" s="6">
        <v>73</v>
      </c>
      <c r="G3" s="11">
        <f>E3/230*100</f>
        <v>70.652173913043484</v>
      </c>
      <c r="H3" s="1">
        <v>1</v>
      </c>
      <c r="I3" s="1">
        <v>8</v>
      </c>
    </row>
    <row r="4" spans="1:9" x14ac:dyDescent="0.25">
      <c r="A4" s="1">
        <v>22</v>
      </c>
      <c r="B4" s="1" t="s">
        <v>6</v>
      </c>
      <c r="C4" s="1" t="s">
        <v>5</v>
      </c>
      <c r="D4" s="1"/>
      <c r="E4" s="1">
        <v>162</v>
      </c>
      <c r="F4" s="6">
        <v>71</v>
      </c>
      <c r="G4" s="11">
        <f>E4/230*100</f>
        <v>70.434782608695656</v>
      </c>
      <c r="H4" s="1">
        <v>2</v>
      </c>
      <c r="I4" s="1">
        <v>7</v>
      </c>
    </row>
    <row r="5" spans="1:9" x14ac:dyDescent="0.25">
      <c r="A5" s="1">
        <v>20</v>
      </c>
      <c r="B5" s="1" t="s">
        <v>10</v>
      </c>
      <c r="C5" s="1" t="s">
        <v>9</v>
      </c>
      <c r="D5" s="1"/>
      <c r="E5" s="1">
        <v>159</v>
      </c>
      <c r="F5" s="6">
        <v>71</v>
      </c>
      <c r="G5" s="11">
        <f>E5/230*100</f>
        <v>69.130434782608702</v>
      </c>
      <c r="H5" s="1">
        <v>3</v>
      </c>
      <c r="I5" s="1">
        <v>6</v>
      </c>
    </row>
    <row r="6" spans="1:9" x14ac:dyDescent="0.25">
      <c r="A6" s="1">
        <v>23</v>
      </c>
      <c r="B6" s="1" t="s">
        <v>8</v>
      </c>
      <c r="C6" s="1" t="s">
        <v>7</v>
      </c>
      <c r="D6" s="1"/>
      <c r="E6" s="1">
        <v>143.5</v>
      </c>
      <c r="F6" s="6">
        <v>62</v>
      </c>
      <c r="G6" s="11">
        <f>E6/230*100</f>
        <v>62.391304347826079</v>
      </c>
      <c r="H6" s="1">
        <v>4</v>
      </c>
      <c r="I6" s="1">
        <v>5</v>
      </c>
    </row>
    <row r="7" spans="1:9" x14ac:dyDescent="0.25">
      <c r="A7" s="1">
        <v>19</v>
      </c>
      <c r="B7" s="1" t="s">
        <v>4</v>
      </c>
      <c r="C7" s="1" t="s">
        <v>3</v>
      </c>
      <c r="D7" s="1"/>
      <c r="E7" s="1">
        <v>141.5</v>
      </c>
      <c r="F7" s="6">
        <v>63</v>
      </c>
      <c r="G7" s="11">
        <f>E7/230*100</f>
        <v>61.521739130434781</v>
      </c>
      <c r="H7" s="1">
        <v>5</v>
      </c>
      <c r="I7" s="1">
        <v>4</v>
      </c>
    </row>
    <row r="8" spans="1:9" x14ac:dyDescent="0.25">
      <c r="A8" s="1">
        <v>25</v>
      </c>
      <c r="B8" s="1" t="s">
        <v>12</v>
      </c>
      <c r="C8" s="1" t="s">
        <v>11</v>
      </c>
      <c r="D8" s="1" t="s">
        <v>64</v>
      </c>
      <c r="E8" s="1">
        <v>129</v>
      </c>
      <c r="F8" s="6">
        <v>59</v>
      </c>
      <c r="G8" s="10">
        <f>E8/230*100</f>
        <v>56.086956521739125</v>
      </c>
      <c r="H8" s="1">
        <v>1</v>
      </c>
      <c r="I8" s="1">
        <v>8</v>
      </c>
    </row>
    <row r="9" spans="1:9" x14ac:dyDescent="0.25">
      <c r="A9" s="3"/>
      <c r="B9" s="3"/>
      <c r="C9" s="3"/>
      <c r="D9" s="3"/>
      <c r="E9" s="3"/>
      <c r="F9" s="7"/>
      <c r="G9" s="9"/>
      <c r="H9" s="3"/>
      <c r="I9" s="3"/>
    </row>
    <row r="10" spans="1:9" x14ac:dyDescent="0.25">
      <c r="A10" s="1"/>
      <c r="B10" s="4" t="s">
        <v>14</v>
      </c>
      <c r="C10" s="1" t="s">
        <v>13</v>
      </c>
      <c r="D10" s="1"/>
      <c r="E10" s="1"/>
      <c r="F10" s="6"/>
      <c r="G10" s="10"/>
      <c r="H10" s="1"/>
      <c r="I10" s="1"/>
    </row>
    <row r="11" spans="1:9" x14ac:dyDescent="0.25">
      <c r="A11" s="1">
        <v>16</v>
      </c>
      <c r="B11" s="1" t="s">
        <v>20</v>
      </c>
      <c r="C11" s="1" t="s">
        <v>19</v>
      </c>
      <c r="D11" s="1"/>
      <c r="E11" s="1">
        <v>190</v>
      </c>
      <c r="F11" s="6">
        <v>72</v>
      </c>
      <c r="G11" s="10">
        <f>E11/260*100</f>
        <v>73.076923076923066</v>
      </c>
      <c r="H11" s="1">
        <v>1</v>
      </c>
      <c r="I11" s="1">
        <v>8</v>
      </c>
    </row>
    <row r="12" spans="1:9" x14ac:dyDescent="0.25">
      <c r="A12" s="1">
        <v>17</v>
      </c>
      <c r="B12" s="1" t="s">
        <v>22</v>
      </c>
      <c r="C12" s="1" t="s">
        <v>21</v>
      </c>
      <c r="D12" s="1"/>
      <c r="E12" s="1">
        <v>186.5</v>
      </c>
      <c r="F12" s="6">
        <v>72</v>
      </c>
      <c r="G12" s="10">
        <f>E12/260*100</f>
        <v>71.730769230769226</v>
      </c>
      <c r="H12" s="1">
        <v>2</v>
      </c>
      <c r="I12" s="1">
        <v>7</v>
      </c>
    </row>
    <row r="13" spans="1:9" x14ac:dyDescent="0.25">
      <c r="A13" s="1">
        <v>15</v>
      </c>
      <c r="B13" s="1" t="s">
        <v>18</v>
      </c>
      <c r="C13" s="1" t="s">
        <v>17</v>
      </c>
      <c r="D13" s="1"/>
      <c r="E13" s="1">
        <v>174.5</v>
      </c>
      <c r="F13" s="6">
        <v>69</v>
      </c>
      <c r="G13" s="10">
        <f>E13/260*100</f>
        <v>67.115384615384613</v>
      </c>
      <c r="H13" s="1">
        <v>3</v>
      </c>
      <c r="I13" s="1">
        <v>6</v>
      </c>
    </row>
    <row r="14" spans="1:9" x14ac:dyDescent="0.25">
      <c r="A14" s="1">
        <v>26</v>
      </c>
      <c r="B14" s="1" t="s">
        <v>16</v>
      </c>
      <c r="C14" s="1" t="s">
        <v>15</v>
      </c>
      <c r="D14" s="1"/>
      <c r="E14" s="1">
        <v>171.5</v>
      </c>
      <c r="F14" s="6">
        <v>67</v>
      </c>
      <c r="G14" s="10">
        <f>E14/260*100</f>
        <v>65.961538461538467</v>
      </c>
      <c r="H14" s="1">
        <v>4</v>
      </c>
      <c r="I14" s="1">
        <v>5</v>
      </c>
    </row>
    <row r="15" spans="1:9" x14ac:dyDescent="0.25">
      <c r="A15" s="1">
        <v>27</v>
      </c>
      <c r="B15" s="1" t="s">
        <v>25</v>
      </c>
      <c r="C15" s="1" t="s">
        <v>15</v>
      </c>
      <c r="D15" s="1"/>
      <c r="E15" s="1">
        <v>165.5</v>
      </c>
      <c r="F15" s="6">
        <v>64</v>
      </c>
      <c r="G15" s="10">
        <f>E15/260*100</f>
        <v>63.653846153846146</v>
      </c>
      <c r="H15" s="1">
        <v>5</v>
      </c>
      <c r="I15" s="1">
        <v>4</v>
      </c>
    </row>
    <row r="16" spans="1:9" x14ac:dyDescent="0.25">
      <c r="A16" s="1">
        <v>18</v>
      </c>
      <c r="B16" s="1" t="s">
        <v>24</v>
      </c>
      <c r="C16" s="1" t="s">
        <v>23</v>
      </c>
      <c r="D16" s="1"/>
      <c r="E16" s="1">
        <v>148.5</v>
      </c>
      <c r="F16" s="6">
        <v>62</v>
      </c>
      <c r="G16" s="10">
        <f>E16/260*100</f>
        <v>57.115384615384613</v>
      </c>
      <c r="H16" s="1">
        <v>6</v>
      </c>
      <c r="I16" s="1">
        <v>3</v>
      </c>
    </row>
    <row r="17" spans="1:9" x14ac:dyDescent="0.25">
      <c r="A17" s="3"/>
      <c r="B17" s="3"/>
      <c r="C17" s="3"/>
      <c r="D17" s="3"/>
      <c r="E17" s="3"/>
      <c r="F17" s="7"/>
      <c r="G17" s="9"/>
      <c r="H17" s="3"/>
      <c r="I17" s="3"/>
    </row>
    <row r="18" spans="1:9" x14ac:dyDescent="0.25">
      <c r="A18" s="1"/>
      <c r="B18" s="4" t="s">
        <v>26</v>
      </c>
      <c r="C18" s="1"/>
      <c r="D18" s="1"/>
      <c r="E18" s="1"/>
      <c r="F18" s="6"/>
      <c r="G18" s="10"/>
      <c r="H18" s="1"/>
      <c r="I18" s="1"/>
    </row>
    <row r="19" spans="1:9" x14ac:dyDescent="0.25">
      <c r="A19" s="1">
        <v>21</v>
      </c>
      <c r="B19" s="1" t="s">
        <v>28</v>
      </c>
      <c r="C19" s="1" t="s">
        <v>27</v>
      </c>
      <c r="D19" s="1"/>
      <c r="E19" s="1">
        <v>158</v>
      </c>
      <c r="F19" s="6">
        <v>53</v>
      </c>
      <c r="G19" s="10">
        <v>65.88</v>
      </c>
      <c r="H19" s="1">
        <v>1</v>
      </c>
      <c r="I19" s="1">
        <v>8</v>
      </c>
    </row>
    <row r="20" spans="1:9" x14ac:dyDescent="0.25">
      <c r="A20" s="1">
        <v>14</v>
      </c>
      <c r="B20" s="1" t="s">
        <v>30</v>
      </c>
      <c r="C20" s="1" t="s">
        <v>29</v>
      </c>
      <c r="D20" s="1"/>
      <c r="E20" s="1">
        <v>156</v>
      </c>
      <c r="F20" s="6">
        <v>53</v>
      </c>
      <c r="G20" s="10">
        <v>65</v>
      </c>
      <c r="H20" s="1">
        <v>2</v>
      </c>
      <c r="I20" s="1">
        <v>7</v>
      </c>
    </row>
    <row r="21" spans="1:9" x14ac:dyDescent="0.25">
      <c r="A21" s="3"/>
      <c r="B21" s="3"/>
      <c r="C21" s="3"/>
      <c r="D21" s="3"/>
      <c r="E21" s="3"/>
      <c r="F21" s="7"/>
      <c r="G21" s="9"/>
      <c r="H21" s="3"/>
      <c r="I21" s="3"/>
    </row>
    <row r="22" spans="1:9" x14ac:dyDescent="0.25">
      <c r="A22" s="1"/>
      <c r="B22" s="4" t="s">
        <v>31</v>
      </c>
      <c r="C22" s="1"/>
      <c r="D22" s="1"/>
      <c r="E22" s="1"/>
      <c r="F22" s="6"/>
      <c r="G22" s="10"/>
      <c r="H22" s="1"/>
      <c r="I22" s="1"/>
    </row>
    <row r="23" spans="1:9" x14ac:dyDescent="0.25">
      <c r="A23" s="1">
        <v>21</v>
      </c>
      <c r="B23" s="1" t="s">
        <v>28</v>
      </c>
      <c r="C23" s="1" t="s">
        <v>27</v>
      </c>
      <c r="D23" s="1"/>
      <c r="E23" s="1">
        <v>195.5</v>
      </c>
      <c r="F23" s="6"/>
      <c r="G23" s="10">
        <v>61.09</v>
      </c>
      <c r="H23" s="1">
        <v>1</v>
      </c>
      <c r="I23" s="1">
        <v>8</v>
      </c>
    </row>
    <row r="24" spans="1:9" x14ac:dyDescent="0.25">
      <c r="A24" s="3"/>
      <c r="B24" s="3"/>
      <c r="C24" s="3"/>
      <c r="D24" s="3"/>
      <c r="E24" s="3"/>
      <c r="F24" s="7"/>
      <c r="G24" s="9"/>
      <c r="H24" s="3"/>
      <c r="I24" s="3"/>
    </row>
    <row r="25" spans="1:9" x14ac:dyDescent="0.25">
      <c r="A25" s="1"/>
      <c r="B25" s="4" t="s">
        <v>58</v>
      </c>
      <c r="C25" s="1"/>
      <c r="D25" s="1"/>
      <c r="E25" s="1"/>
      <c r="F25" s="6"/>
      <c r="G25" s="10"/>
      <c r="H25" s="1"/>
      <c r="I25" s="1"/>
    </row>
    <row r="26" spans="1:9" x14ac:dyDescent="0.25">
      <c r="A26" s="1">
        <v>40</v>
      </c>
      <c r="B26" s="1" t="s">
        <v>33</v>
      </c>
      <c r="C26" s="1" t="s">
        <v>32</v>
      </c>
      <c r="D26" s="1"/>
      <c r="E26" s="1">
        <v>172</v>
      </c>
      <c r="F26" s="6"/>
      <c r="G26" s="11">
        <v>74.78</v>
      </c>
      <c r="H26" s="1"/>
      <c r="I26" s="1"/>
    </row>
    <row r="27" spans="1:9" x14ac:dyDescent="0.25">
      <c r="A27" s="1">
        <v>52</v>
      </c>
      <c r="B27" s="1" t="s">
        <v>35</v>
      </c>
      <c r="C27" s="1" t="s">
        <v>34</v>
      </c>
      <c r="D27" s="1" t="s">
        <v>56</v>
      </c>
      <c r="E27" s="1">
        <v>147.5</v>
      </c>
      <c r="F27" s="6"/>
      <c r="G27" s="10">
        <v>64.13</v>
      </c>
      <c r="H27" s="1"/>
      <c r="I27" s="1"/>
    </row>
    <row r="28" spans="1:9" x14ac:dyDescent="0.25">
      <c r="A28" s="3"/>
      <c r="B28" s="3"/>
      <c r="C28" s="3"/>
      <c r="D28" s="3"/>
      <c r="E28" s="3"/>
      <c r="F28" s="7"/>
      <c r="G28" s="9"/>
      <c r="H28" s="3"/>
      <c r="I28" s="3"/>
    </row>
    <row r="29" spans="1:9" x14ac:dyDescent="0.25">
      <c r="A29" s="1"/>
      <c r="B29" s="4" t="s">
        <v>57</v>
      </c>
      <c r="C29" s="1"/>
      <c r="D29" s="1"/>
      <c r="E29" s="1"/>
      <c r="F29" s="6"/>
      <c r="G29" s="10"/>
      <c r="H29" s="1"/>
      <c r="I29" s="1"/>
    </row>
    <row r="30" spans="1:9" x14ac:dyDescent="0.25">
      <c r="A30" s="1">
        <v>50</v>
      </c>
      <c r="B30" s="1" t="s">
        <v>37</v>
      </c>
      <c r="C30" s="1" t="s">
        <v>36</v>
      </c>
      <c r="D30" s="1"/>
      <c r="E30" s="1">
        <v>186</v>
      </c>
      <c r="F30" s="6">
        <v>71</v>
      </c>
      <c r="G30" s="10">
        <v>71.53</v>
      </c>
      <c r="H30" s="1"/>
      <c r="I30" s="1"/>
    </row>
    <row r="31" spans="1:9" x14ac:dyDescent="0.25">
      <c r="A31" s="3"/>
      <c r="B31" s="3"/>
      <c r="C31" s="3"/>
      <c r="D31" s="3"/>
      <c r="E31" s="3"/>
      <c r="F31" s="7"/>
      <c r="G31" s="9"/>
      <c r="H31" s="3"/>
      <c r="I31" s="3"/>
    </row>
    <row r="32" spans="1:9" x14ac:dyDescent="0.25">
      <c r="A32" s="1"/>
      <c r="B32" s="4" t="s">
        <v>59</v>
      </c>
      <c r="C32" s="1"/>
      <c r="D32" s="1"/>
      <c r="E32" s="1"/>
      <c r="F32" s="6"/>
      <c r="G32" s="10"/>
      <c r="H32" s="1"/>
      <c r="I32" s="1"/>
    </row>
    <row r="33" spans="1:9" x14ac:dyDescent="0.25">
      <c r="A33" s="1">
        <v>43</v>
      </c>
      <c r="B33" s="1" t="s">
        <v>41</v>
      </c>
      <c r="C33" s="1" t="s">
        <v>40</v>
      </c>
      <c r="D33" s="1"/>
      <c r="E33" s="1">
        <v>165</v>
      </c>
      <c r="F33" s="6">
        <v>57</v>
      </c>
      <c r="G33" s="10">
        <v>68.75</v>
      </c>
      <c r="H33" s="1">
        <v>1</v>
      </c>
      <c r="I33" s="1"/>
    </row>
    <row r="34" spans="1:9" x14ac:dyDescent="0.25">
      <c r="A34" s="1">
        <v>41</v>
      </c>
      <c r="B34" s="1" t="s">
        <v>39</v>
      </c>
      <c r="C34" s="1" t="s">
        <v>38</v>
      </c>
      <c r="D34" s="1"/>
      <c r="E34" s="1">
        <v>162</v>
      </c>
      <c r="F34" s="6">
        <v>54</v>
      </c>
      <c r="G34" s="10">
        <v>67.5</v>
      </c>
      <c r="H34" s="1">
        <v>2</v>
      </c>
      <c r="I34" s="1"/>
    </row>
    <row r="35" spans="1:9" x14ac:dyDescent="0.25">
      <c r="A35" s="3"/>
      <c r="B35" s="3"/>
      <c r="C35" s="3"/>
      <c r="D35" s="3"/>
      <c r="E35" s="3"/>
      <c r="F35" s="7"/>
      <c r="G35" s="9"/>
      <c r="H35" s="3"/>
      <c r="I35" s="3"/>
    </row>
    <row r="36" spans="1:9" x14ac:dyDescent="0.25">
      <c r="A36" s="1"/>
      <c r="B36" s="4" t="s">
        <v>60</v>
      </c>
      <c r="C36" s="1"/>
      <c r="D36" s="1"/>
      <c r="E36" s="1"/>
      <c r="F36" s="6"/>
      <c r="G36" s="10"/>
      <c r="H36" s="1"/>
      <c r="I36" s="1"/>
    </row>
    <row r="37" spans="1:9" x14ac:dyDescent="0.25">
      <c r="A37" s="1">
        <v>44</v>
      </c>
      <c r="B37" s="1" t="s">
        <v>43</v>
      </c>
      <c r="C37" s="1" t="s">
        <v>42</v>
      </c>
      <c r="D37" s="5" t="s">
        <v>62</v>
      </c>
      <c r="E37" s="1">
        <v>152.5</v>
      </c>
      <c r="F37" s="6">
        <v>67</v>
      </c>
      <c r="G37" s="12">
        <v>66.3</v>
      </c>
      <c r="H37" s="1" t="s">
        <v>67</v>
      </c>
      <c r="I37" s="1">
        <v>209.25</v>
      </c>
    </row>
    <row r="38" spans="1:9" x14ac:dyDescent="0.25">
      <c r="A38" s="1">
        <v>46</v>
      </c>
      <c r="B38" s="1" t="s">
        <v>45</v>
      </c>
      <c r="C38" s="1" t="s">
        <v>44</v>
      </c>
      <c r="D38" s="5" t="s">
        <v>62</v>
      </c>
      <c r="E38" s="1">
        <v>146.5</v>
      </c>
      <c r="F38" s="6">
        <v>65</v>
      </c>
      <c r="G38" s="12">
        <v>63.69</v>
      </c>
      <c r="H38" s="1"/>
      <c r="I38" s="1"/>
    </row>
    <row r="39" spans="1:9" x14ac:dyDescent="0.25">
      <c r="A39" s="3"/>
      <c r="B39" s="3"/>
      <c r="C39" s="3"/>
      <c r="D39" s="3"/>
      <c r="E39" s="3"/>
      <c r="F39" s="7"/>
      <c r="G39" s="9"/>
      <c r="H39" s="3"/>
      <c r="I39" s="3"/>
    </row>
    <row r="40" spans="1:9" x14ac:dyDescent="0.25">
      <c r="A40" s="1"/>
      <c r="B40" s="4" t="s">
        <v>61</v>
      </c>
      <c r="C40" s="1"/>
      <c r="D40" s="1"/>
      <c r="E40" s="1"/>
      <c r="F40" s="6"/>
      <c r="G40" s="10"/>
      <c r="H40" s="1"/>
      <c r="I40" s="1"/>
    </row>
    <row r="41" spans="1:9" x14ac:dyDescent="0.25">
      <c r="A41" s="1">
        <v>45</v>
      </c>
      <c r="B41" s="1" t="s">
        <v>47</v>
      </c>
      <c r="C41" s="1" t="s">
        <v>46</v>
      </c>
      <c r="D41" s="5" t="s">
        <v>62</v>
      </c>
      <c r="E41" s="1">
        <v>159</v>
      </c>
      <c r="F41" s="6"/>
      <c r="G41" s="12">
        <f>E41/220*100</f>
        <v>72.27272727272728</v>
      </c>
      <c r="H41" s="1"/>
      <c r="I41" s="1"/>
    </row>
    <row r="42" spans="1:9" x14ac:dyDescent="0.25">
      <c r="A42" s="1">
        <v>50</v>
      </c>
      <c r="B42" s="1" t="s">
        <v>37</v>
      </c>
      <c r="C42" s="1" t="s">
        <v>36</v>
      </c>
      <c r="D42" s="5" t="s">
        <v>62</v>
      </c>
      <c r="E42" s="1">
        <v>155.5</v>
      </c>
      <c r="F42" s="6">
        <v>71</v>
      </c>
      <c r="G42" s="12">
        <f>E42/220*100</f>
        <v>70.681818181818173</v>
      </c>
      <c r="H42" s="1"/>
      <c r="I42" s="1"/>
    </row>
    <row r="43" spans="1:9" x14ac:dyDescent="0.25">
      <c r="A43" s="1">
        <v>47</v>
      </c>
      <c r="B43" s="1" t="s">
        <v>49</v>
      </c>
      <c r="C43" s="1" t="s">
        <v>48</v>
      </c>
      <c r="D43" s="5" t="s">
        <v>63</v>
      </c>
      <c r="E43" s="1">
        <v>151</v>
      </c>
      <c r="F43" s="6">
        <v>68</v>
      </c>
      <c r="G43" s="12">
        <f>E43/220*100</f>
        <v>68.63636363636364</v>
      </c>
      <c r="H43" s="1" t="s">
        <v>68</v>
      </c>
      <c r="I43" s="1">
        <v>199.75</v>
      </c>
    </row>
    <row r="44" spans="1:9" x14ac:dyDescent="0.25">
      <c r="A44" s="1">
        <v>49</v>
      </c>
      <c r="B44" s="1" t="s">
        <v>53</v>
      </c>
      <c r="C44" s="1" t="s">
        <v>52</v>
      </c>
      <c r="D44" s="5" t="s">
        <v>63</v>
      </c>
      <c r="E44" s="1">
        <v>147</v>
      </c>
      <c r="F44" s="6">
        <v>67</v>
      </c>
      <c r="G44" s="12">
        <f>E44/220*100</f>
        <v>66.818181818181827</v>
      </c>
      <c r="H44" s="1"/>
      <c r="I44" s="1"/>
    </row>
    <row r="45" spans="1:9" x14ac:dyDescent="0.25">
      <c r="A45" s="1">
        <v>48</v>
      </c>
      <c r="B45" s="1" t="s">
        <v>51</v>
      </c>
      <c r="C45" s="1" t="s">
        <v>50</v>
      </c>
      <c r="D45" s="5" t="s">
        <v>63</v>
      </c>
      <c r="E45" s="1">
        <v>141.5</v>
      </c>
      <c r="F45" s="6">
        <v>66</v>
      </c>
      <c r="G45" s="12">
        <f>E45/220*100</f>
        <v>64.318181818181813</v>
      </c>
      <c r="H45" s="1"/>
      <c r="I45" s="1"/>
    </row>
    <row r="46" spans="1:9" x14ac:dyDescent="0.25">
      <c r="A46" s="1">
        <v>51</v>
      </c>
      <c r="B46" s="1" t="s">
        <v>55</v>
      </c>
      <c r="C46" s="1" t="s">
        <v>54</v>
      </c>
      <c r="D46" s="5" t="s">
        <v>63</v>
      </c>
      <c r="E46" s="1">
        <v>139.5</v>
      </c>
      <c r="F46" s="6">
        <v>64</v>
      </c>
      <c r="G46" s="12">
        <f>E46/220*100</f>
        <v>63.409090909090907</v>
      </c>
      <c r="H46" s="1"/>
      <c r="I46" s="1"/>
    </row>
  </sheetData>
  <sortState ref="A41:G46">
    <sortCondition descending="1" ref="G41:G4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opLeftCell="O1" workbookViewId="0">
      <selection activeCell="AG18" sqref="AG18"/>
    </sheetView>
  </sheetViews>
  <sheetFormatPr defaultRowHeight="15" x14ac:dyDescent="0.25"/>
  <sheetData>
    <row r="1" spans="1:33" x14ac:dyDescent="0.25">
      <c r="A1">
        <v>25</v>
      </c>
      <c r="B1">
        <v>20</v>
      </c>
      <c r="C1">
        <v>23</v>
      </c>
      <c r="D1">
        <v>22</v>
      </c>
      <c r="E1">
        <v>19</v>
      </c>
      <c r="F1">
        <v>24</v>
      </c>
      <c r="J1">
        <v>15</v>
      </c>
      <c r="K1">
        <v>17</v>
      </c>
      <c r="L1">
        <v>16</v>
      </c>
      <c r="M1">
        <v>27</v>
      </c>
      <c r="N1">
        <v>18</v>
      </c>
      <c r="P1">
        <v>21</v>
      </c>
      <c r="Q1">
        <v>14</v>
      </c>
      <c r="T1">
        <v>21</v>
      </c>
      <c r="U1">
        <v>52</v>
      </c>
      <c r="V1">
        <v>40</v>
      </c>
      <c r="W1">
        <v>50</v>
      </c>
      <c r="X1">
        <v>43</v>
      </c>
      <c r="Y1">
        <v>41</v>
      </c>
      <c r="Z1">
        <v>44</v>
      </c>
      <c r="AA1">
        <v>46</v>
      </c>
      <c r="AB1">
        <v>50</v>
      </c>
      <c r="AC1">
        <v>51</v>
      </c>
      <c r="AD1">
        <v>49</v>
      </c>
      <c r="AE1">
        <v>48</v>
      </c>
      <c r="AF1">
        <v>47</v>
      </c>
      <c r="AG1">
        <v>45</v>
      </c>
    </row>
    <row r="2" spans="1:33" x14ac:dyDescent="0.25">
      <c r="A2">
        <v>6</v>
      </c>
      <c r="B2">
        <v>7</v>
      </c>
      <c r="C2">
        <v>6.5</v>
      </c>
      <c r="D2">
        <v>7</v>
      </c>
      <c r="E2">
        <v>6</v>
      </c>
      <c r="F2">
        <v>6</v>
      </c>
      <c r="I2">
        <v>6.5</v>
      </c>
      <c r="J2">
        <v>6.5</v>
      </c>
      <c r="K2">
        <v>8</v>
      </c>
      <c r="L2">
        <v>8</v>
      </c>
      <c r="M2">
        <v>6.5</v>
      </c>
      <c r="N2">
        <v>7</v>
      </c>
      <c r="P2">
        <v>7</v>
      </c>
      <c r="Q2">
        <v>6.5</v>
      </c>
      <c r="T2">
        <v>6</v>
      </c>
      <c r="U2">
        <v>7</v>
      </c>
      <c r="V2">
        <v>7</v>
      </c>
      <c r="W2">
        <v>8</v>
      </c>
      <c r="X2">
        <v>8</v>
      </c>
      <c r="Y2">
        <v>8</v>
      </c>
      <c r="Z2">
        <v>7</v>
      </c>
      <c r="AA2">
        <v>6.5</v>
      </c>
      <c r="AB2">
        <v>8</v>
      </c>
      <c r="AC2">
        <v>8</v>
      </c>
      <c r="AD2">
        <v>6</v>
      </c>
      <c r="AE2">
        <v>6.5</v>
      </c>
      <c r="AF2">
        <v>7</v>
      </c>
      <c r="AG2">
        <v>8</v>
      </c>
    </row>
    <row r="3" spans="1:33" x14ac:dyDescent="0.25">
      <c r="A3">
        <v>6</v>
      </c>
      <c r="B3">
        <v>7</v>
      </c>
      <c r="C3">
        <v>6.5</v>
      </c>
      <c r="D3">
        <v>7</v>
      </c>
      <c r="E3">
        <v>6</v>
      </c>
      <c r="F3">
        <v>7</v>
      </c>
      <c r="I3">
        <v>6.5</v>
      </c>
      <c r="J3">
        <v>7</v>
      </c>
      <c r="K3">
        <v>8</v>
      </c>
      <c r="L3">
        <v>8</v>
      </c>
      <c r="M3">
        <v>7</v>
      </c>
      <c r="N3">
        <v>7</v>
      </c>
      <c r="P3">
        <v>7</v>
      </c>
      <c r="Q3">
        <v>7</v>
      </c>
      <c r="T3">
        <v>4</v>
      </c>
      <c r="U3">
        <v>6.5</v>
      </c>
      <c r="V3">
        <v>7</v>
      </c>
      <c r="W3">
        <v>7.5</v>
      </c>
      <c r="X3">
        <v>8</v>
      </c>
      <c r="Y3">
        <v>7</v>
      </c>
      <c r="Z3">
        <v>7</v>
      </c>
      <c r="AA3">
        <v>6.5</v>
      </c>
      <c r="AB3">
        <v>7</v>
      </c>
      <c r="AC3">
        <v>7</v>
      </c>
      <c r="AD3">
        <v>7</v>
      </c>
      <c r="AE3">
        <v>6</v>
      </c>
      <c r="AF3">
        <v>8</v>
      </c>
      <c r="AG3">
        <v>7</v>
      </c>
    </row>
    <row r="4" spans="1:33" x14ac:dyDescent="0.25">
      <c r="A4">
        <v>6</v>
      </c>
      <c r="B4">
        <v>7</v>
      </c>
      <c r="C4">
        <v>6.5</v>
      </c>
      <c r="D4">
        <v>7</v>
      </c>
      <c r="E4">
        <v>6</v>
      </c>
      <c r="F4">
        <v>7</v>
      </c>
      <c r="I4">
        <v>6.5</v>
      </c>
      <c r="J4">
        <v>7</v>
      </c>
      <c r="K4">
        <v>5</v>
      </c>
      <c r="L4">
        <v>8</v>
      </c>
      <c r="M4">
        <v>6</v>
      </c>
      <c r="N4">
        <v>7</v>
      </c>
      <c r="P4">
        <v>6</v>
      </c>
      <c r="Q4">
        <v>7</v>
      </c>
      <c r="T4">
        <v>6.5</v>
      </c>
      <c r="U4">
        <v>6</v>
      </c>
      <c r="V4">
        <v>7</v>
      </c>
      <c r="W4">
        <v>8</v>
      </c>
      <c r="X4">
        <v>7</v>
      </c>
      <c r="Y4">
        <v>7</v>
      </c>
      <c r="Z4">
        <v>6.5</v>
      </c>
      <c r="AA4">
        <v>6</v>
      </c>
      <c r="AB4">
        <v>8</v>
      </c>
      <c r="AC4">
        <v>6.5</v>
      </c>
      <c r="AD4">
        <v>8</v>
      </c>
      <c r="AE4">
        <v>6</v>
      </c>
      <c r="AF4">
        <v>8</v>
      </c>
      <c r="AG4">
        <v>8</v>
      </c>
    </row>
    <row r="5" spans="1:33" x14ac:dyDescent="0.25">
      <c r="A5">
        <v>6.5</v>
      </c>
      <c r="B5">
        <v>7</v>
      </c>
      <c r="C5">
        <v>6.5</v>
      </c>
      <c r="D5">
        <v>8</v>
      </c>
      <c r="E5">
        <v>7</v>
      </c>
      <c r="F5">
        <v>7.5</v>
      </c>
      <c r="I5">
        <v>7</v>
      </c>
      <c r="J5">
        <v>8</v>
      </c>
      <c r="K5">
        <v>7</v>
      </c>
      <c r="L5">
        <v>8</v>
      </c>
      <c r="M5">
        <v>7</v>
      </c>
      <c r="N5">
        <v>7</v>
      </c>
      <c r="P5">
        <v>6.5</v>
      </c>
      <c r="Q5">
        <v>7</v>
      </c>
      <c r="T5">
        <v>5</v>
      </c>
      <c r="U5">
        <v>6</v>
      </c>
      <c r="V5">
        <v>7</v>
      </c>
      <c r="W5">
        <v>7</v>
      </c>
      <c r="X5">
        <v>7</v>
      </c>
      <c r="Y5">
        <v>6.5</v>
      </c>
      <c r="Z5">
        <v>6</v>
      </c>
      <c r="AA5">
        <v>6</v>
      </c>
      <c r="AB5">
        <v>8</v>
      </c>
      <c r="AC5">
        <v>6</v>
      </c>
      <c r="AD5">
        <v>7</v>
      </c>
      <c r="AE5">
        <v>6.5</v>
      </c>
      <c r="AF5">
        <v>8</v>
      </c>
      <c r="AG5">
        <v>8</v>
      </c>
    </row>
    <row r="6" spans="1:33" x14ac:dyDescent="0.25">
      <c r="A6">
        <v>10</v>
      </c>
      <c r="B6">
        <v>12</v>
      </c>
      <c r="C6">
        <v>12</v>
      </c>
      <c r="D6">
        <v>13</v>
      </c>
      <c r="E6">
        <v>12</v>
      </c>
      <c r="F6">
        <v>13</v>
      </c>
      <c r="I6">
        <v>7</v>
      </c>
      <c r="J6">
        <v>7</v>
      </c>
      <c r="K6">
        <v>7</v>
      </c>
      <c r="L6">
        <v>8</v>
      </c>
      <c r="M6">
        <v>6</v>
      </c>
      <c r="N6">
        <v>8</v>
      </c>
      <c r="P6">
        <v>6</v>
      </c>
      <c r="Q6">
        <v>7</v>
      </c>
      <c r="T6">
        <v>5</v>
      </c>
      <c r="U6">
        <v>14</v>
      </c>
      <c r="V6">
        <v>16</v>
      </c>
      <c r="W6">
        <v>7</v>
      </c>
      <c r="X6">
        <v>6.5</v>
      </c>
      <c r="Y6">
        <v>6</v>
      </c>
      <c r="Z6">
        <v>6.5</v>
      </c>
      <c r="AA6">
        <v>6</v>
      </c>
      <c r="AB6">
        <v>6.5</v>
      </c>
      <c r="AC6">
        <v>6</v>
      </c>
      <c r="AD6">
        <v>6.5</v>
      </c>
      <c r="AE6">
        <v>6.5</v>
      </c>
      <c r="AF6">
        <v>6.5</v>
      </c>
      <c r="AG6">
        <v>6.5</v>
      </c>
    </row>
    <row r="7" spans="1:33" x14ac:dyDescent="0.25">
      <c r="A7">
        <v>6</v>
      </c>
      <c r="B7">
        <v>7</v>
      </c>
      <c r="C7">
        <v>6</v>
      </c>
      <c r="D7">
        <v>7</v>
      </c>
      <c r="E7">
        <v>6</v>
      </c>
      <c r="F7">
        <v>6</v>
      </c>
      <c r="I7">
        <v>7</v>
      </c>
      <c r="J7">
        <v>6.5</v>
      </c>
      <c r="K7">
        <v>6.5</v>
      </c>
      <c r="L7">
        <v>7</v>
      </c>
      <c r="M7">
        <v>6.5</v>
      </c>
      <c r="N7">
        <v>6</v>
      </c>
      <c r="P7">
        <v>6.5</v>
      </c>
      <c r="Q7">
        <v>4</v>
      </c>
      <c r="T7">
        <v>7</v>
      </c>
      <c r="U7">
        <v>6</v>
      </c>
      <c r="V7">
        <v>8</v>
      </c>
      <c r="W7">
        <v>7</v>
      </c>
      <c r="X7">
        <v>6.5</v>
      </c>
      <c r="Y7">
        <v>6</v>
      </c>
      <c r="Z7">
        <v>6</v>
      </c>
      <c r="AA7">
        <v>6.5</v>
      </c>
      <c r="AB7">
        <v>6.5</v>
      </c>
      <c r="AC7">
        <v>5</v>
      </c>
      <c r="AD7">
        <v>6</v>
      </c>
      <c r="AE7">
        <v>7</v>
      </c>
      <c r="AF7">
        <v>6</v>
      </c>
      <c r="AG7">
        <v>6.5</v>
      </c>
    </row>
    <row r="8" spans="1:33" x14ac:dyDescent="0.25">
      <c r="A8">
        <v>6</v>
      </c>
      <c r="B8">
        <v>7</v>
      </c>
      <c r="C8">
        <v>6.5</v>
      </c>
      <c r="D8">
        <v>8</v>
      </c>
      <c r="E8">
        <v>6</v>
      </c>
      <c r="F8">
        <v>8</v>
      </c>
      <c r="I8">
        <v>6.5</v>
      </c>
      <c r="J8">
        <v>6.5</v>
      </c>
      <c r="K8">
        <v>7</v>
      </c>
      <c r="L8">
        <v>6.5</v>
      </c>
      <c r="M8">
        <v>6</v>
      </c>
      <c r="N8">
        <v>4</v>
      </c>
      <c r="P8">
        <v>6.5</v>
      </c>
      <c r="Q8">
        <v>6</v>
      </c>
      <c r="T8">
        <v>6</v>
      </c>
      <c r="U8">
        <v>6</v>
      </c>
      <c r="V8">
        <v>8</v>
      </c>
      <c r="W8">
        <v>7</v>
      </c>
      <c r="X8">
        <v>6</v>
      </c>
      <c r="Y8">
        <v>6</v>
      </c>
      <c r="Z8">
        <v>6.5</v>
      </c>
      <c r="AA8">
        <v>7</v>
      </c>
      <c r="AB8">
        <v>6.5</v>
      </c>
      <c r="AC8">
        <v>6</v>
      </c>
      <c r="AD8">
        <v>7</v>
      </c>
      <c r="AE8">
        <v>6.5</v>
      </c>
      <c r="AF8">
        <v>6.5</v>
      </c>
      <c r="AG8">
        <v>7</v>
      </c>
    </row>
    <row r="9" spans="1:33" x14ac:dyDescent="0.25">
      <c r="A9">
        <v>5</v>
      </c>
      <c r="B9">
        <v>6</v>
      </c>
      <c r="C9">
        <v>5</v>
      </c>
      <c r="D9">
        <v>6.5</v>
      </c>
      <c r="E9">
        <v>5</v>
      </c>
      <c r="F9">
        <v>6</v>
      </c>
      <c r="I9">
        <v>6</v>
      </c>
      <c r="J9">
        <v>6.5</v>
      </c>
      <c r="K9">
        <v>7</v>
      </c>
      <c r="L9">
        <v>7</v>
      </c>
      <c r="M9">
        <v>6</v>
      </c>
      <c r="N9">
        <v>4</v>
      </c>
      <c r="P9">
        <v>6.5</v>
      </c>
      <c r="Q9">
        <v>6.5</v>
      </c>
      <c r="T9">
        <v>7</v>
      </c>
      <c r="U9">
        <v>5</v>
      </c>
      <c r="V9">
        <v>6</v>
      </c>
      <c r="W9">
        <v>8</v>
      </c>
      <c r="X9">
        <v>7</v>
      </c>
      <c r="Y9">
        <v>6.5</v>
      </c>
      <c r="Z9">
        <v>14</v>
      </c>
      <c r="AA9">
        <v>12</v>
      </c>
      <c r="AB9">
        <v>7</v>
      </c>
      <c r="AC9">
        <v>6.5</v>
      </c>
      <c r="AD9">
        <v>6.5</v>
      </c>
      <c r="AE9">
        <v>6</v>
      </c>
      <c r="AF9">
        <v>6</v>
      </c>
      <c r="AG9">
        <v>6.5</v>
      </c>
    </row>
    <row r="10" spans="1:33" x14ac:dyDescent="0.25">
      <c r="A10">
        <v>6</v>
      </c>
      <c r="B10">
        <v>8</v>
      </c>
      <c r="C10">
        <v>6</v>
      </c>
      <c r="D10">
        <v>7</v>
      </c>
      <c r="E10">
        <v>6</v>
      </c>
      <c r="F10">
        <v>7</v>
      </c>
      <c r="I10">
        <v>6.5</v>
      </c>
      <c r="J10">
        <v>6.5</v>
      </c>
      <c r="K10">
        <v>7</v>
      </c>
      <c r="L10">
        <v>6.5</v>
      </c>
      <c r="M10">
        <v>6.5</v>
      </c>
      <c r="N10">
        <v>6</v>
      </c>
      <c r="P10">
        <v>6.5</v>
      </c>
      <c r="Q10">
        <v>7</v>
      </c>
      <c r="T10">
        <v>7</v>
      </c>
      <c r="U10">
        <v>6</v>
      </c>
      <c r="V10">
        <v>7</v>
      </c>
      <c r="W10">
        <v>13</v>
      </c>
      <c r="X10">
        <v>6.5</v>
      </c>
      <c r="Y10">
        <v>6.5</v>
      </c>
      <c r="Z10">
        <v>6.5</v>
      </c>
      <c r="AA10">
        <v>6.5</v>
      </c>
      <c r="AB10">
        <v>7</v>
      </c>
      <c r="AC10">
        <v>6</v>
      </c>
      <c r="AD10">
        <v>6.5</v>
      </c>
      <c r="AE10">
        <v>6</v>
      </c>
      <c r="AF10">
        <v>6</v>
      </c>
      <c r="AG10">
        <v>6.5</v>
      </c>
    </row>
    <row r="11" spans="1:33" x14ac:dyDescent="0.25">
      <c r="A11">
        <v>6</v>
      </c>
      <c r="B11">
        <v>7</v>
      </c>
      <c r="C11">
        <v>6.5</v>
      </c>
      <c r="D11">
        <v>7</v>
      </c>
      <c r="E11">
        <v>6</v>
      </c>
      <c r="F11">
        <v>7</v>
      </c>
      <c r="I11">
        <v>12</v>
      </c>
      <c r="J11">
        <v>12</v>
      </c>
      <c r="K11">
        <v>16</v>
      </c>
      <c r="L11">
        <v>14</v>
      </c>
      <c r="M11">
        <v>12</v>
      </c>
      <c r="N11">
        <v>10</v>
      </c>
      <c r="P11">
        <v>6</v>
      </c>
      <c r="Q11">
        <v>6.5</v>
      </c>
      <c r="T11">
        <v>6</v>
      </c>
      <c r="U11">
        <v>7</v>
      </c>
      <c r="V11">
        <v>8</v>
      </c>
      <c r="W11">
        <v>7</v>
      </c>
      <c r="X11">
        <v>6.5</v>
      </c>
      <c r="Y11">
        <v>6.5</v>
      </c>
      <c r="Z11">
        <v>6.5</v>
      </c>
      <c r="AA11">
        <v>6.5</v>
      </c>
      <c r="AB11">
        <v>12</v>
      </c>
      <c r="AC11">
        <v>12</v>
      </c>
      <c r="AD11">
        <v>13</v>
      </c>
      <c r="AE11">
        <v>12</v>
      </c>
      <c r="AF11">
        <v>14</v>
      </c>
      <c r="AG11">
        <v>16</v>
      </c>
    </row>
    <row r="12" spans="1:33" x14ac:dyDescent="0.25">
      <c r="A12">
        <v>6.5</v>
      </c>
      <c r="B12">
        <v>7</v>
      </c>
      <c r="C12">
        <v>6.5</v>
      </c>
      <c r="D12">
        <v>7</v>
      </c>
      <c r="E12">
        <v>6</v>
      </c>
      <c r="F12">
        <v>7</v>
      </c>
      <c r="I12">
        <v>6.5</v>
      </c>
      <c r="J12">
        <v>7</v>
      </c>
      <c r="K12">
        <v>8</v>
      </c>
      <c r="L12">
        <v>8</v>
      </c>
      <c r="M12">
        <v>6.5</v>
      </c>
      <c r="N12">
        <v>6.5</v>
      </c>
      <c r="P12">
        <v>6</v>
      </c>
      <c r="Q12">
        <v>6</v>
      </c>
      <c r="T12">
        <v>6</v>
      </c>
      <c r="U12">
        <v>7</v>
      </c>
      <c r="V12">
        <v>8</v>
      </c>
      <c r="W12">
        <v>7</v>
      </c>
      <c r="X12">
        <v>6.5</v>
      </c>
      <c r="Y12">
        <v>6.5</v>
      </c>
      <c r="Z12">
        <v>7</v>
      </c>
      <c r="AA12">
        <v>5</v>
      </c>
      <c r="AB12">
        <v>8</v>
      </c>
      <c r="AC12">
        <v>6.5</v>
      </c>
      <c r="AD12">
        <v>6.5</v>
      </c>
      <c r="AE12">
        <v>6.5</v>
      </c>
      <c r="AF12">
        <v>7</v>
      </c>
      <c r="AG12">
        <v>8</v>
      </c>
    </row>
    <row r="13" spans="1:33" x14ac:dyDescent="0.25">
      <c r="A13">
        <v>6</v>
      </c>
      <c r="B13">
        <v>6</v>
      </c>
      <c r="C13">
        <v>7</v>
      </c>
      <c r="D13">
        <v>6.5</v>
      </c>
      <c r="E13">
        <v>6.5</v>
      </c>
      <c r="F13">
        <v>8</v>
      </c>
      <c r="I13">
        <v>8</v>
      </c>
      <c r="J13">
        <v>6.5</v>
      </c>
      <c r="K13">
        <v>7</v>
      </c>
      <c r="L13">
        <v>6.5</v>
      </c>
      <c r="M13">
        <v>6.5</v>
      </c>
      <c r="N13">
        <v>4</v>
      </c>
      <c r="P13">
        <v>6.5</v>
      </c>
      <c r="Q13">
        <v>6</v>
      </c>
      <c r="T13">
        <v>6.5</v>
      </c>
      <c r="U13">
        <v>7</v>
      </c>
      <c r="V13">
        <v>9</v>
      </c>
      <c r="W13">
        <v>7</v>
      </c>
      <c r="X13">
        <v>6.5</v>
      </c>
      <c r="Y13">
        <v>6.5</v>
      </c>
      <c r="Z13">
        <v>6</v>
      </c>
      <c r="AA13">
        <v>7</v>
      </c>
      <c r="AB13">
        <v>16</v>
      </c>
      <c r="AC13">
        <v>14</v>
      </c>
      <c r="AD13">
        <v>14</v>
      </c>
      <c r="AE13">
        <v>14</v>
      </c>
      <c r="AF13">
        <v>14</v>
      </c>
      <c r="AG13">
        <v>16</v>
      </c>
    </row>
    <row r="14" spans="1:33" x14ac:dyDescent="0.25">
      <c r="A14">
        <v>12</v>
      </c>
      <c r="B14">
        <v>16</v>
      </c>
      <c r="C14">
        <v>13</v>
      </c>
      <c r="D14">
        <v>16</v>
      </c>
      <c r="E14">
        <v>16</v>
      </c>
      <c r="F14">
        <v>16</v>
      </c>
      <c r="I14">
        <v>5</v>
      </c>
      <c r="J14">
        <v>6</v>
      </c>
      <c r="K14">
        <v>7</v>
      </c>
      <c r="L14">
        <v>6.5</v>
      </c>
      <c r="M14">
        <v>6.5</v>
      </c>
      <c r="N14">
        <v>3</v>
      </c>
      <c r="P14">
        <v>7</v>
      </c>
      <c r="Q14">
        <v>7</v>
      </c>
      <c r="T14">
        <v>5</v>
      </c>
      <c r="U14">
        <v>14</v>
      </c>
      <c r="V14">
        <v>16</v>
      </c>
      <c r="W14">
        <v>6.5</v>
      </c>
      <c r="X14">
        <v>6</v>
      </c>
      <c r="Y14">
        <v>6</v>
      </c>
      <c r="Z14">
        <v>14</v>
      </c>
      <c r="AA14">
        <v>14</v>
      </c>
      <c r="AB14">
        <v>13</v>
      </c>
      <c r="AC14">
        <v>12</v>
      </c>
      <c r="AD14">
        <v>13</v>
      </c>
      <c r="AE14">
        <v>13</v>
      </c>
      <c r="AF14">
        <v>14</v>
      </c>
      <c r="AG14">
        <v>14</v>
      </c>
    </row>
    <row r="15" spans="1:33" x14ac:dyDescent="0.25">
      <c r="A15">
        <v>10</v>
      </c>
      <c r="B15">
        <v>14</v>
      </c>
      <c r="C15">
        <v>12</v>
      </c>
      <c r="D15">
        <v>14</v>
      </c>
      <c r="E15">
        <v>12</v>
      </c>
      <c r="F15">
        <v>14</v>
      </c>
      <c r="I15">
        <v>6.5</v>
      </c>
      <c r="J15">
        <v>6</v>
      </c>
      <c r="K15">
        <v>7</v>
      </c>
      <c r="L15">
        <v>7</v>
      </c>
      <c r="M15">
        <v>6.5</v>
      </c>
      <c r="N15">
        <v>3</v>
      </c>
      <c r="P15">
        <v>6.5</v>
      </c>
      <c r="Q15">
        <v>7</v>
      </c>
      <c r="T15">
        <v>6</v>
      </c>
      <c r="U15">
        <v>12</v>
      </c>
      <c r="V15">
        <v>14</v>
      </c>
      <c r="W15">
        <v>7</v>
      </c>
      <c r="X15">
        <v>7</v>
      </c>
      <c r="Y15">
        <v>7</v>
      </c>
      <c r="Z15">
        <v>13</v>
      </c>
      <c r="AA15">
        <v>13</v>
      </c>
      <c r="AB15">
        <v>14</v>
      </c>
      <c r="AC15">
        <v>12</v>
      </c>
      <c r="AD15">
        <v>13</v>
      </c>
      <c r="AE15">
        <v>12</v>
      </c>
      <c r="AF15">
        <v>13</v>
      </c>
      <c r="AG15">
        <v>13</v>
      </c>
    </row>
    <row r="16" spans="1:33" x14ac:dyDescent="0.25">
      <c r="A16">
        <v>12</v>
      </c>
      <c r="B16">
        <v>13</v>
      </c>
      <c r="C16">
        <v>12</v>
      </c>
      <c r="D16">
        <v>13</v>
      </c>
      <c r="E16">
        <v>10</v>
      </c>
      <c r="F16">
        <v>13</v>
      </c>
      <c r="I16">
        <v>7</v>
      </c>
      <c r="J16">
        <v>6.5</v>
      </c>
      <c r="K16">
        <v>7</v>
      </c>
      <c r="L16">
        <v>9</v>
      </c>
      <c r="M16">
        <v>6</v>
      </c>
      <c r="N16">
        <v>6</v>
      </c>
      <c r="P16">
        <v>6.5</v>
      </c>
      <c r="Q16">
        <v>6</v>
      </c>
      <c r="T16">
        <v>6</v>
      </c>
      <c r="U16">
        <v>12</v>
      </c>
      <c r="V16">
        <v>16</v>
      </c>
      <c r="W16">
        <v>8</v>
      </c>
      <c r="X16">
        <v>6.5</v>
      </c>
      <c r="Y16">
        <v>8</v>
      </c>
      <c r="Z16">
        <v>13</v>
      </c>
      <c r="AA16">
        <v>12</v>
      </c>
      <c r="AB16">
        <v>14</v>
      </c>
      <c r="AC16">
        <v>14</v>
      </c>
      <c r="AD16">
        <v>14</v>
      </c>
      <c r="AE16">
        <v>14</v>
      </c>
      <c r="AF16">
        <v>14</v>
      </c>
      <c r="AG16">
        <v>14</v>
      </c>
    </row>
    <row r="17" spans="1:34" x14ac:dyDescent="0.25">
      <c r="A17">
        <v>13</v>
      </c>
      <c r="B17">
        <v>14</v>
      </c>
      <c r="C17">
        <v>13</v>
      </c>
      <c r="D17">
        <v>14</v>
      </c>
      <c r="E17">
        <v>13</v>
      </c>
      <c r="F17">
        <v>16</v>
      </c>
      <c r="I17">
        <v>14</v>
      </c>
      <c r="J17">
        <v>16</v>
      </c>
      <c r="K17">
        <v>16</v>
      </c>
      <c r="L17">
        <v>16</v>
      </c>
      <c r="M17">
        <v>14</v>
      </c>
      <c r="N17">
        <v>12</v>
      </c>
      <c r="P17">
        <v>8</v>
      </c>
      <c r="Q17">
        <v>6.5</v>
      </c>
      <c r="T17">
        <v>6</v>
      </c>
      <c r="U17">
        <v>14</v>
      </c>
      <c r="V17">
        <v>14</v>
      </c>
      <c r="W17">
        <v>16</v>
      </c>
      <c r="X17">
        <v>6.5</v>
      </c>
      <c r="Y17">
        <v>8</v>
      </c>
      <c r="Z17">
        <v>14</v>
      </c>
      <c r="AA17">
        <v>14</v>
      </c>
      <c r="AB17">
        <v>14</v>
      </c>
      <c r="AC17">
        <v>12</v>
      </c>
      <c r="AD17">
        <v>13</v>
      </c>
      <c r="AE17">
        <v>13</v>
      </c>
      <c r="AF17">
        <v>13</v>
      </c>
      <c r="AG17">
        <v>14</v>
      </c>
    </row>
    <row r="18" spans="1:34" x14ac:dyDescent="0.25">
      <c r="AB18">
        <f>SUM(AB13:AB17)</f>
        <v>71</v>
      </c>
      <c r="AC18">
        <f t="shared" ref="AC18:AH18" si="0">SUM(AC13:AC17)</f>
        <v>64</v>
      </c>
      <c r="AD18">
        <f t="shared" si="0"/>
        <v>67</v>
      </c>
      <c r="AE18">
        <f t="shared" si="0"/>
        <v>66</v>
      </c>
      <c r="AF18">
        <f t="shared" si="0"/>
        <v>68</v>
      </c>
      <c r="AG18">
        <f t="shared" si="0"/>
        <v>71</v>
      </c>
      <c r="AH18">
        <f t="shared" si="0"/>
        <v>0</v>
      </c>
    </row>
    <row r="19" spans="1:34" x14ac:dyDescent="0.25">
      <c r="A19">
        <v>12</v>
      </c>
      <c r="B19">
        <v>14</v>
      </c>
      <c r="C19">
        <v>12</v>
      </c>
      <c r="D19">
        <v>14</v>
      </c>
      <c r="E19">
        <v>12</v>
      </c>
      <c r="F19">
        <v>14</v>
      </c>
      <c r="I19">
        <v>13</v>
      </c>
      <c r="J19">
        <v>13</v>
      </c>
      <c r="K19">
        <v>14</v>
      </c>
      <c r="L19">
        <v>14</v>
      </c>
      <c r="M19">
        <v>12</v>
      </c>
      <c r="N19">
        <v>12</v>
      </c>
      <c r="P19">
        <v>14</v>
      </c>
      <c r="Q19">
        <v>16</v>
      </c>
      <c r="T19">
        <v>6.5</v>
      </c>
      <c r="U19">
        <v>12</v>
      </c>
      <c r="V19">
        <v>14</v>
      </c>
      <c r="W19">
        <v>13</v>
      </c>
      <c r="X19">
        <v>16</v>
      </c>
      <c r="Y19">
        <v>16</v>
      </c>
      <c r="Z19">
        <v>13</v>
      </c>
      <c r="AA19">
        <v>12</v>
      </c>
      <c r="AB19">
        <f>SUM(AB2:AB17)</f>
        <v>155.5</v>
      </c>
      <c r="AC19">
        <f t="shared" ref="AC19:AH19" si="1">SUM(AC2:AC17)</f>
        <v>139.5</v>
      </c>
      <c r="AD19">
        <f t="shared" si="1"/>
        <v>147</v>
      </c>
      <c r="AE19">
        <f t="shared" si="1"/>
        <v>141.5</v>
      </c>
      <c r="AF19">
        <f t="shared" si="1"/>
        <v>151</v>
      </c>
      <c r="AG19">
        <f t="shared" si="1"/>
        <v>159</v>
      </c>
      <c r="AH19">
        <f t="shared" si="1"/>
        <v>0</v>
      </c>
    </row>
    <row r="20" spans="1:34" x14ac:dyDescent="0.25">
      <c r="Z20">
        <f>SUM(Z14:Z19)</f>
        <v>67</v>
      </c>
      <c r="AA20">
        <f>SUM(AA14:AA19)</f>
        <v>65</v>
      </c>
      <c r="AB20">
        <v>220</v>
      </c>
      <c r="AC20">
        <v>220</v>
      </c>
      <c r="AD20">
        <v>220</v>
      </c>
      <c r="AE20">
        <v>220</v>
      </c>
      <c r="AF20">
        <v>220</v>
      </c>
      <c r="AG20">
        <v>220</v>
      </c>
      <c r="AH20">
        <v>220</v>
      </c>
    </row>
    <row r="21" spans="1:34" x14ac:dyDescent="0.25">
      <c r="U21">
        <f>SUM(U14:U19)</f>
        <v>64</v>
      </c>
      <c r="V21">
        <f>SUM(V14:V19)</f>
        <v>74</v>
      </c>
      <c r="W21">
        <v>14</v>
      </c>
      <c r="X21">
        <v>14</v>
      </c>
      <c r="Y21">
        <v>13</v>
      </c>
      <c r="Z21">
        <f>SUM(Z2:Z19)</f>
        <v>152.5</v>
      </c>
      <c r="AA21">
        <f>SUM(AA2:AA19)</f>
        <v>146.5</v>
      </c>
      <c r="AB21">
        <f>AB19/AB20*100</f>
        <v>70.681818181818173</v>
      </c>
      <c r="AC21">
        <f t="shared" ref="AC21:AH21" si="2">AC19/AC20*100</f>
        <v>63.409090909090907</v>
      </c>
      <c r="AD21">
        <f t="shared" si="2"/>
        <v>66.818181818181827</v>
      </c>
      <c r="AE21">
        <f t="shared" si="2"/>
        <v>64.318181818181813</v>
      </c>
      <c r="AF21">
        <f t="shared" si="2"/>
        <v>68.63636363636364</v>
      </c>
      <c r="AG21">
        <f t="shared" si="2"/>
        <v>72.27272727272728</v>
      </c>
      <c r="AH21">
        <f t="shared" si="2"/>
        <v>0</v>
      </c>
    </row>
    <row r="22" spans="1:34" x14ac:dyDescent="0.25">
      <c r="A22">
        <f>SUM(A14:A19)</f>
        <v>59</v>
      </c>
      <c r="B22">
        <f t="shared" ref="B22:H22" si="3">SUM(B14:B19)</f>
        <v>71</v>
      </c>
      <c r="C22">
        <f t="shared" si="3"/>
        <v>62</v>
      </c>
      <c r="D22">
        <f t="shared" si="3"/>
        <v>71</v>
      </c>
      <c r="E22">
        <f t="shared" si="3"/>
        <v>63</v>
      </c>
      <c r="F22">
        <f t="shared" si="3"/>
        <v>73</v>
      </c>
      <c r="G22">
        <f t="shared" si="3"/>
        <v>0</v>
      </c>
      <c r="H22">
        <f t="shared" si="3"/>
        <v>0</v>
      </c>
      <c r="I22">
        <v>13</v>
      </c>
      <c r="J22">
        <v>13</v>
      </c>
      <c r="K22">
        <v>14</v>
      </c>
      <c r="L22">
        <v>14</v>
      </c>
      <c r="M22">
        <v>12</v>
      </c>
      <c r="N22">
        <v>13</v>
      </c>
      <c r="P22">
        <v>13</v>
      </c>
      <c r="Q22">
        <v>13</v>
      </c>
      <c r="S22" s="8"/>
      <c r="T22">
        <v>6.5</v>
      </c>
      <c r="U22">
        <f>SUM(U2:U19)</f>
        <v>147.5</v>
      </c>
      <c r="V22">
        <f>SUM(V2:V19)</f>
        <v>172</v>
      </c>
      <c r="W22">
        <v>14</v>
      </c>
      <c r="X22">
        <v>13</v>
      </c>
      <c r="Y22">
        <v>12</v>
      </c>
      <c r="Z22">
        <v>230</v>
      </c>
      <c r="AA22">
        <v>230</v>
      </c>
    </row>
    <row r="23" spans="1:34" x14ac:dyDescent="0.25">
      <c r="A23">
        <v>129</v>
      </c>
      <c r="B23">
        <f t="shared" ref="B23:H23" si="4">SUM(B2:B19)</f>
        <v>159</v>
      </c>
      <c r="C23">
        <f t="shared" si="4"/>
        <v>143.5</v>
      </c>
      <c r="D23">
        <f t="shared" si="4"/>
        <v>162</v>
      </c>
      <c r="E23">
        <f t="shared" si="4"/>
        <v>141.5</v>
      </c>
      <c r="F23">
        <f t="shared" si="4"/>
        <v>162.5</v>
      </c>
      <c r="G23">
        <f t="shared" si="4"/>
        <v>0</v>
      </c>
      <c r="H23">
        <f t="shared" si="4"/>
        <v>0</v>
      </c>
      <c r="I23">
        <v>14</v>
      </c>
      <c r="J23">
        <v>14</v>
      </c>
      <c r="K23">
        <v>14</v>
      </c>
      <c r="L23">
        <v>14</v>
      </c>
      <c r="M23">
        <v>14</v>
      </c>
      <c r="N23">
        <v>13</v>
      </c>
      <c r="P23">
        <v>13</v>
      </c>
      <c r="Q23">
        <v>12</v>
      </c>
      <c r="S23" s="8"/>
      <c r="T23">
        <v>6.5</v>
      </c>
      <c r="U23">
        <v>230</v>
      </c>
      <c r="V23">
        <v>230</v>
      </c>
      <c r="W23">
        <v>14</v>
      </c>
      <c r="X23">
        <v>14</v>
      </c>
      <c r="Y23">
        <v>13</v>
      </c>
      <c r="Z23">
        <f>Z21/Z22*100</f>
        <v>66.304347826086953</v>
      </c>
      <c r="AA23">
        <f>AA21/AA22*100</f>
        <v>63.695652173913039</v>
      </c>
    </row>
    <row r="24" spans="1:34" x14ac:dyDescent="0.25">
      <c r="S24" s="8"/>
      <c r="X24">
        <f>SUM(X19:X23)</f>
        <v>57</v>
      </c>
      <c r="Y24">
        <f>SUM(Y19:Y23)</f>
        <v>54</v>
      </c>
    </row>
    <row r="25" spans="1:34" x14ac:dyDescent="0.25">
      <c r="S25" s="8"/>
      <c r="W25">
        <f>SUM(W17:W23)</f>
        <v>71</v>
      </c>
      <c r="X25">
        <f>SUM(X2:X23)</f>
        <v>165</v>
      </c>
      <c r="Y25">
        <f>SUM(Y2:Y23)</f>
        <v>162</v>
      </c>
    </row>
    <row r="26" spans="1:34" x14ac:dyDescent="0.25">
      <c r="A26">
        <v>230</v>
      </c>
      <c r="B26">
        <v>230</v>
      </c>
      <c r="C26">
        <v>230</v>
      </c>
      <c r="D26">
        <v>230</v>
      </c>
      <c r="E26">
        <v>230</v>
      </c>
      <c r="F26">
        <v>230</v>
      </c>
      <c r="G26">
        <v>230</v>
      </c>
      <c r="H26">
        <v>230</v>
      </c>
      <c r="I26">
        <v>13</v>
      </c>
      <c r="J26">
        <v>13</v>
      </c>
      <c r="K26">
        <v>14</v>
      </c>
      <c r="L26">
        <v>14</v>
      </c>
      <c r="M26">
        <v>12</v>
      </c>
      <c r="N26">
        <v>12</v>
      </c>
      <c r="P26">
        <v>13</v>
      </c>
      <c r="Q26">
        <v>12</v>
      </c>
      <c r="T26">
        <v>6</v>
      </c>
      <c r="U26">
        <f>U22/U23*100</f>
        <v>64.130434782608688</v>
      </c>
      <c r="V26">
        <f>V22/V23*100</f>
        <v>74.782608695652172</v>
      </c>
      <c r="W26">
        <f>SUM(W2:W23)</f>
        <v>186</v>
      </c>
      <c r="X26">
        <v>240</v>
      </c>
      <c r="Y26">
        <v>240</v>
      </c>
    </row>
    <row r="27" spans="1:34" x14ac:dyDescent="0.25">
      <c r="P27">
        <f>SUM(P19:P26)</f>
        <v>53</v>
      </c>
      <c r="Q27">
        <f t="shared" ref="Q27:R27" si="5">SUM(Q19:Q26)</f>
        <v>53</v>
      </c>
      <c r="R27">
        <f t="shared" si="5"/>
        <v>0</v>
      </c>
      <c r="T27">
        <v>6.5</v>
      </c>
      <c r="W27">
        <v>260</v>
      </c>
      <c r="X27">
        <f>X25/X26*100</f>
        <v>68.75</v>
      </c>
      <c r="Y27">
        <f>Y25/Y26*100</f>
        <v>67.5</v>
      </c>
    </row>
    <row r="28" spans="1:34" x14ac:dyDescent="0.25">
      <c r="I28">
        <f>SUM(I17:I26)</f>
        <v>67</v>
      </c>
      <c r="J28">
        <f t="shared" ref="J28:N28" si="6">SUM(J17:J26)</f>
        <v>69</v>
      </c>
      <c r="K28">
        <f t="shared" si="6"/>
        <v>72</v>
      </c>
      <c r="L28">
        <f t="shared" si="6"/>
        <v>72</v>
      </c>
      <c r="M28">
        <f t="shared" si="6"/>
        <v>64</v>
      </c>
      <c r="N28">
        <f t="shared" si="6"/>
        <v>62</v>
      </c>
      <c r="P28">
        <f>SUM(P2:P26)</f>
        <v>158</v>
      </c>
      <c r="Q28">
        <f t="shared" ref="Q28:R28" si="7">SUM(Q2:Q26)</f>
        <v>156</v>
      </c>
      <c r="R28">
        <f t="shared" si="7"/>
        <v>0</v>
      </c>
      <c r="T28">
        <v>5</v>
      </c>
      <c r="W28">
        <f>W26/W27*100</f>
        <v>71.538461538461533</v>
      </c>
    </row>
    <row r="29" spans="1:34" x14ac:dyDescent="0.25">
      <c r="A29">
        <f>A23/A26*100</f>
        <v>56.086956521739125</v>
      </c>
      <c r="B29">
        <f t="shared" ref="B29:H29" si="8">B23/B26*100</f>
        <v>69.130434782608702</v>
      </c>
      <c r="C29">
        <f t="shared" si="8"/>
        <v>62.391304347826079</v>
      </c>
      <c r="D29">
        <f t="shared" si="8"/>
        <v>70.434782608695656</v>
      </c>
      <c r="E29">
        <f t="shared" si="8"/>
        <v>61.521739130434781</v>
      </c>
      <c r="F29">
        <f t="shared" si="8"/>
        <v>70.652173913043484</v>
      </c>
      <c r="G29">
        <f t="shared" si="8"/>
        <v>0</v>
      </c>
      <c r="H29">
        <f t="shared" si="8"/>
        <v>0</v>
      </c>
      <c r="I29">
        <f>SUM(I2:I26)</f>
        <v>171.5</v>
      </c>
      <c r="J29">
        <f t="shared" ref="J29:O29" si="9">SUM(J2:J26)</f>
        <v>174.5</v>
      </c>
      <c r="K29">
        <f t="shared" si="9"/>
        <v>186.5</v>
      </c>
      <c r="L29">
        <f t="shared" si="9"/>
        <v>190</v>
      </c>
      <c r="M29">
        <f t="shared" si="9"/>
        <v>165.5</v>
      </c>
      <c r="N29">
        <v>148.5</v>
      </c>
      <c r="O29">
        <f t="shared" si="9"/>
        <v>0</v>
      </c>
      <c r="P29">
        <v>240</v>
      </c>
      <c r="Q29">
        <v>240</v>
      </c>
      <c r="R29">
        <v>240</v>
      </c>
      <c r="T29">
        <v>7</v>
      </c>
    </row>
    <row r="30" spans="1:34" x14ac:dyDescent="0.25">
      <c r="A30">
        <v>6</v>
      </c>
      <c r="I30">
        <v>260</v>
      </c>
      <c r="J30">
        <v>260</v>
      </c>
      <c r="K30">
        <v>260</v>
      </c>
      <c r="L30">
        <v>260</v>
      </c>
      <c r="M30">
        <v>260</v>
      </c>
      <c r="N30">
        <v>260</v>
      </c>
      <c r="O30">
        <v>260</v>
      </c>
      <c r="P30">
        <f>P28/P29*100</f>
        <v>65.833333333333329</v>
      </c>
      <c r="Q30">
        <f t="shared" ref="Q30:R30" si="10">Q28/Q29*100</f>
        <v>65</v>
      </c>
      <c r="R30">
        <f t="shared" si="10"/>
        <v>0</v>
      </c>
      <c r="T30">
        <v>6.5</v>
      </c>
    </row>
    <row r="31" spans="1:34" x14ac:dyDescent="0.25">
      <c r="I31">
        <f>I29/I30*100</f>
        <v>65.961538461538467</v>
      </c>
      <c r="J31">
        <f t="shared" ref="J31:O31" si="11">J29/J30*100</f>
        <v>67.115384615384613</v>
      </c>
      <c r="K31">
        <f t="shared" si="11"/>
        <v>71.730769230769226</v>
      </c>
      <c r="L31">
        <f t="shared" si="11"/>
        <v>73.076923076923066</v>
      </c>
      <c r="M31">
        <f t="shared" si="11"/>
        <v>63.653846153846146</v>
      </c>
      <c r="N31">
        <f t="shared" si="11"/>
        <v>57.115384615384613</v>
      </c>
      <c r="O31">
        <f t="shared" si="11"/>
        <v>0</v>
      </c>
      <c r="T31">
        <v>14</v>
      </c>
    </row>
    <row r="32" spans="1:34" x14ac:dyDescent="0.25">
      <c r="N32">
        <v>2</v>
      </c>
      <c r="T32">
        <v>12</v>
      </c>
    </row>
    <row r="33" spans="20:20" x14ac:dyDescent="0.25">
      <c r="T33">
        <v>12</v>
      </c>
    </row>
    <row r="34" spans="20:20" x14ac:dyDescent="0.25">
      <c r="T34">
        <v>12</v>
      </c>
    </row>
    <row r="35" spans="20:20" x14ac:dyDescent="0.25">
      <c r="T35">
        <f>SUM(T2:T34)</f>
        <v>195.5</v>
      </c>
    </row>
    <row r="36" spans="20:20" x14ac:dyDescent="0.25">
      <c r="T36">
        <v>320</v>
      </c>
    </row>
    <row r="37" spans="20:20" x14ac:dyDescent="0.25">
      <c r="T37">
        <f>T35/T36*100</f>
        <v>61.09375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Unaffiliated Dressage 29th Aug_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2020-08-27T13:27:13Z</dcterms:created>
  <dcterms:modified xsi:type="dcterms:W3CDTF">2020-08-29T15:33:50Z</dcterms:modified>
</cp:coreProperties>
</file>