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010"/>
  </bookViews>
  <sheets>
    <sheet name="Affiliated Dressage 4th Nov_Cl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A32" i="2" l="1"/>
  <c r="Z21" i="2"/>
  <c r="Y21" i="2"/>
  <c r="Z22" i="2"/>
  <c r="Z24" i="2" s="1"/>
  <c r="Y22" i="2"/>
  <c r="Y24" i="2" s="1"/>
  <c r="X18" i="2"/>
  <c r="W18" i="2"/>
  <c r="X19" i="2"/>
  <c r="X22" i="2" s="1"/>
  <c r="W22" i="2"/>
  <c r="W19" i="2"/>
  <c r="V23" i="2"/>
  <c r="V20" i="2"/>
  <c r="U25" i="2"/>
  <c r="U27" i="2" s="1"/>
  <c r="H34" i="1"/>
  <c r="H35" i="1"/>
  <c r="H33" i="1"/>
  <c r="T24" i="2"/>
  <c r="T25" i="2"/>
  <c r="T27" i="2" s="1"/>
  <c r="H32" i="1"/>
  <c r="S24" i="2"/>
  <c r="U24" i="2"/>
  <c r="S25" i="2"/>
  <c r="S27" i="2" s="1"/>
  <c r="O24" i="2"/>
  <c r="P24" i="2"/>
  <c r="Q24" i="2"/>
  <c r="R24" i="2"/>
  <c r="N24" i="2"/>
  <c r="O25" i="2"/>
  <c r="O27" i="2" s="1"/>
  <c r="P25" i="2"/>
  <c r="P27" i="2" s="1"/>
  <c r="Q27" i="2"/>
  <c r="R25" i="2"/>
  <c r="R27" i="2" s="1"/>
  <c r="N27" i="2"/>
  <c r="N25" i="2"/>
  <c r="M26" i="2"/>
  <c r="M29" i="2"/>
  <c r="M27" i="2"/>
  <c r="L23" i="2"/>
  <c r="L28" i="2"/>
  <c r="L25" i="2"/>
  <c r="K39" i="2"/>
  <c r="K42" i="2"/>
  <c r="K40" i="2"/>
  <c r="H15" i="1"/>
  <c r="H13" i="1"/>
  <c r="H14" i="1"/>
  <c r="H31" i="2"/>
  <c r="I31" i="2"/>
  <c r="G31" i="2"/>
  <c r="H32" i="2"/>
  <c r="H34" i="2" s="1"/>
  <c r="I32" i="2"/>
  <c r="I34" i="2" s="1"/>
  <c r="G34" i="2"/>
  <c r="G32" i="2"/>
  <c r="C37" i="2"/>
  <c r="D37" i="2"/>
  <c r="E37" i="2"/>
  <c r="B37" i="2"/>
  <c r="C38" i="2"/>
  <c r="C41" i="2" s="1"/>
  <c r="D38" i="2"/>
  <c r="D41" i="2" s="1"/>
  <c r="E38" i="2"/>
  <c r="E41" i="2" s="1"/>
  <c r="B41" i="2"/>
  <c r="B38" i="2"/>
  <c r="H9" i="1"/>
  <c r="H7" i="1"/>
  <c r="H8" i="1"/>
  <c r="H10" i="1"/>
  <c r="A34" i="2"/>
  <c r="A38" i="2"/>
  <c r="A35" i="2"/>
</calcChain>
</file>

<file path=xl/sharedStrings.xml><?xml version="1.0" encoding="utf-8"?>
<sst xmlns="http://schemas.openxmlformats.org/spreadsheetml/2006/main" count="85" uniqueCount="47">
  <si>
    <t>Mrs Charlotte  Rogers</t>
  </si>
  <si>
    <t>Davana’s Dave</t>
  </si>
  <si>
    <t>Mrs Kathryn Crinson</t>
  </si>
  <si>
    <t>Embla Maxwell</t>
  </si>
  <si>
    <t>Miss Fiona Hulme</t>
  </si>
  <si>
    <t>Mount St John Viola</t>
  </si>
  <si>
    <t>Miss Grace Browning</t>
  </si>
  <si>
    <t>Casino Royale</t>
  </si>
  <si>
    <t xml:space="preserve">  </t>
  </si>
  <si>
    <t>Miss Holly Lucas</t>
  </si>
  <si>
    <t>Star Attraction</t>
  </si>
  <si>
    <t xml:space="preserve">Leekfeild Jim </t>
  </si>
  <si>
    <t>Mrs Nichola Simms</t>
  </si>
  <si>
    <t xml:space="preserve">Last Twist </t>
  </si>
  <si>
    <t>Mrs Nickie  Simms</t>
  </si>
  <si>
    <t>Jambiani</t>
  </si>
  <si>
    <t>Mr C Rutter</t>
  </si>
  <si>
    <t>Mereview Curlew</t>
  </si>
  <si>
    <t>Miss Beth Wood</t>
  </si>
  <si>
    <t>Shanbo Daisy’s Dun</t>
  </si>
  <si>
    <t>Miss Jodie  Frost</t>
  </si>
  <si>
    <t>Ms Lily Carson</t>
  </si>
  <si>
    <t xml:space="preserve">Scottsmeadow Sweet Tiami	</t>
  </si>
  <si>
    <t>Mrs Sally Wood</t>
  </si>
  <si>
    <t>Hio Ramiro Boy</t>
  </si>
  <si>
    <t>Mrs Jo Bednall</t>
  </si>
  <si>
    <t>JJ</t>
  </si>
  <si>
    <t xml:space="preserve">G </t>
  </si>
  <si>
    <t xml:space="preserve">B </t>
  </si>
  <si>
    <t>S</t>
  </si>
  <si>
    <t>B</t>
  </si>
  <si>
    <t>E40</t>
  </si>
  <si>
    <t>E53Q</t>
  </si>
  <si>
    <t>M61</t>
  </si>
  <si>
    <t>M75Q</t>
  </si>
  <si>
    <t>N24</t>
  </si>
  <si>
    <t>N34Q</t>
  </si>
  <si>
    <t>P13Q</t>
  </si>
  <si>
    <t>P14Q</t>
  </si>
  <si>
    <t>Unaff Intro A</t>
  </si>
  <si>
    <t>P7</t>
  </si>
  <si>
    <t xml:space="preserve">N34 </t>
  </si>
  <si>
    <t>E42</t>
  </si>
  <si>
    <t xml:space="preserve">GF Devannah </t>
  </si>
  <si>
    <t>L McCallum</t>
  </si>
  <si>
    <t>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</si>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</sst>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2" fontId="0" fillId="0" borderId="10" xfId="0" applyNumberFormat="1" applyBorder="1"/>
    <xf numFmtId="18" fontId="0" fillId="0" borderId="10" xfId="0" applyNumberFormat="1" applyBorder="1"/>
    <xf numFmtId="0" fontId="0" fillId="0" borderId="10" xfId="0" applyBorder="1" applyAlignment="1">
      <alignment wrapText="1"/>
    </xf>
    <xf numFmtId="0" fontId="0" fillId="33" borderId="0" xfId="0" applyFill="1"/>
    <xf numFmtId="0" fontId="0" fillId="34" borderId="10" xfId="0" applyFill="1" applyBorder="1"/>
    <xf numFmtId="0" fontId="14" fillId="34" borderId="10" xfId="0" applyFont="1" applyFill="1" applyBorder="1"/>
    <xf numFmtId="0" fontId="14" fillId="0" borderId="10" xfId="0" applyFont="1" applyBorder="1"/>
    <xf numFmtId="18" fontId="0" fillId="33" borderId="10" xfId="0" applyNumberFormat="1" applyFill="1" applyBorder="1"/>
    <xf numFmtId="0" fontId="0" fillId="33" borderId="10" xfId="0" applyFill="1" applyBorder="1"/>
    <xf numFmtId="18" fontId="14" fillId="0" borderId="10" xfId="0" applyNumberFormat="1" applyFont="1" applyBorder="1"/>
    <xf numFmtId="0" fontId="0" fillId="33" borderId="10" xfId="0" applyFill="1" applyBorder="1" applyAlignment="1">
      <alignment horizontal="center"/>
    </xf>
    <xf numFmtId="18" fontId="0" fillId="33" borderId="10" xfId="0" applyNumberFormat="1" applyFill="1" applyBorder="1" applyAlignment="1">
      <alignment horizontal="center"/>
    </xf>
    <xf numFmtId="0" fontId="0" fillId="0" borderId="10" xfId="0" applyNumberFormat="1" applyBorder="1"/>
    <xf numFmtId="0" fontId="0" fillId="0" borderId="10" xfId="0" applyFont="1" applyBorder="1"/>
    <xf numFmtId="0" fontId="0" fillId="0" borderId="0" xfId="0" applyBorder="1"/>
    <xf numFmtId="0" fontId="18" fillId="0" borderId="10" xfId="0" applyFont="1" applyBorder="1"/>
    <xf numFmtId="0" fontId="0" fillId="0" borderId="11" xfId="0" applyFill="1" applyBorder="1"/>
    <xf numFmtId="0" fontId="0" fillId="0" borderId="10" xfId="0" applyFill="1" applyBorder="1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7" workbookViewId="0">
      <selection activeCell="N33" sqref="N33"/>
    </sheetView>
  </sheetViews>
  <sheetFormatPr defaultRowHeight="15" x14ac:dyDescent="0.25"/>
  <cols>
    <col min="1" max="1" width="6.140625" bestFit="1" customWidth="1"/>
    <col min="2" max="2" width="3" bestFit="1" customWidth="1"/>
    <col min="3" max="3" width="27" bestFit="1" customWidth="1"/>
    <col min="4" max="4" width="20.7109375" bestFit="1" customWidth="1"/>
    <col min="5" max="5" width="3.7109375" bestFit="1" customWidth="1"/>
    <col min="6" max="6" width="6" bestFit="1" customWidth="1"/>
    <col min="7" max="7" width="5" bestFit="1" customWidth="1"/>
    <col min="8" max="8" width="6.140625" customWidth="1"/>
    <col min="9" max="9" width="2" bestFit="1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7"/>
      <c r="B2" s="7"/>
      <c r="C2" s="7"/>
      <c r="D2" s="6"/>
      <c r="E2" s="6"/>
      <c r="F2" s="6"/>
      <c r="G2" s="6"/>
      <c r="H2" s="6"/>
      <c r="I2" s="6"/>
    </row>
    <row r="3" spans="1:9" x14ac:dyDescent="0.25">
      <c r="A3" s="8" t="s">
        <v>31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3"/>
      <c r="B4" s="1">
        <v>23</v>
      </c>
      <c r="C4" s="1" t="s">
        <v>1</v>
      </c>
      <c r="D4" s="1" t="s">
        <v>0</v>
      </c>
      <c r="E4" s="1" t="s">
        <v>29</v>
      </c>
      <c r="F4" s="1">
        <v>199</v>
      </c>
      <c r="G4" s="1">
        <v>53</v>
      </c>
      <c r="H4" s="1">
        <v>64.19</v>
      </c>
      <c r="I4" s="1"/>
    </row>
    <row r="5" spans="1:9" x14ac:dyDescent="0.25">
      <c r="A5" s="9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1" t="s">
        <v>32</v>
      </c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3"/>
      <c r="B7" s="15">
        <v>11</v>
      </c>
      <c r="C7" s="17" t="s">
        <v>43</v>
      </c>
      <c r="D7" s="15" t="s">
        <v>44</v>
      </c>
      <c r="E7" s="15" t="s">
        <v>28</v>
      </c>
      <c r="F7" s="15">
        <v>237</v>
      </c>
      <c r="G7" s="15">
        <v>57</v>
      </c>
      <c r="H7" s="1">
        <f>F7/340*100</f>
        <v>69.705882352941174</v>
      </c>
      <c r="I7" s="1">
        <v>1</v>
      </c>
    </row>
    <row r="8" spans="1:9" x14ac:dyDescent="0.25">
      <c r="A8" s="3"/>
      <c r="B8" s="1">
        <v>25</v>
      </c>
      <c r="C8" s="1" t="s">
        <v>7</v>
      </c>
      <c r="D8" s="1" t="s">
        <v>6</v>
      </c>
      <c r="E8" s="1" t="s">
        <v>28</v>
      </c>
      <c r="F8" s="1">
        <v>224.5</v>
      </c>
      <c r="G8" s="1">
        <v>54</v>
      </c>
      <c r="H8" s="1">
        <f>F8/340*100</f>
        <v>66.029411764705884</v>
      </c>
      <c r="I8" s="1">
        <v>2</v>
      </c>
    </row>
    <row r="9" spans="1:9" x14ac:dyDescent="0.25">
      <c r="A9" s="3"/>
      <c r="B9" s="1">
        <v>32</v>
      </c>
      <c r="C9" s="16" t="s">
        <v>5</v>
      </c>
      <c r="D9" s="1" t="s">
        <v>4</v>
      </c>
      <c r="E9" s="1" t="s">
        <v>27</v>
      </c>
      <c r="F9" s="1">
        <v>236.5</v>
      </c>
      <c r="G9" s="1">
        <v>58</v>
      </c>
      <c r="H9" s="1">
        <f>F9/340*100</f>
        <v>69.558823529411768</v>
      </c>
      <c r="I9" s="15">
        <v>1</v>
      </c>
    </row>
    <row r="10" spans="1:9" x14ac:dyDescent="0.25">
      <c r="A10" s="14"/>
      <c r="B10" s="1">
        <v>26</v>
      </c>
      <c r="C10" s="1" t="s">
        <v>3</v>
      </c>
      <c r="D10" s="1" t="s">
        <v>2</v>
      </c>
      <c r="E10" s="1" t="s">
        <v>29</v>
      </c>
      <c r="F10" s="1">
        <v>226</v>
      </c>
      <c r="G10" s="1">
        <v>54</v>
      </c>
      <c r="H10" s="1">
        <f>F10/340*100</f>
        <v>66.470588235294116</v>
      </c>
      <c r="I10" s="1">
        <v>1</v>
      </c>
    </row>
    <row r="11" spans="1:9" x14ac:dyDescent="0.25">
      <c r="A11" s="9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11" t="s">
        <v>33</v>
      </c>
      <c r="B12" s="1"/>
      <c r="C12" s="1"/>
      <c r="D12" s="1" t="s">
        <v>8</v>
      </c>
      <c r="E12" s="1"/>
      <c r="F12" s="1"/>
      <c r="G12" s="1"/>
      <c r="H12" s="1"/>
      <c r="I12" s="1"/>
    </row>
    <row r="13" spans="1:9" ht="15.75" x14ac:dyDescent="0.25">
      <c r="A13" s="3"/>
      <c r="B13" s="15">
        <v>11</v>
      </c>
      <c r="C13" s="17" t="s">
        <v>43</v>
      </c>
      <c r="D13" s="15" t="s">
        <v>44</v>
      </c>
      <c r="E13" s="1" t="s">
        <v>30</v>
      </c>
      <c r="F13" s="1">
        <v>194.5</v>
      </c>
      <c r="G13" s="15">
        <v>56</v>
      </c>
      <c r="H13" s="1">
        <f>F13/290*100</f>
        <v>67.068965517241381</v>
      </c>
      <c r="I13" s="1">
        <v>1</v>
      </c>
    </row>
    <row r="14" spans="1:9" x14ac:dyDescent="0.25">
      <c r="A14" s="3"/>
      <c r="B14" s="1">
        <v>32</v>
      </c>
      <c r="C14" s="1" t="s">
        <v>5</v>
      </c>
      <c r="D14" s="1" t="s">
        <v>4</v>
      </c>
      <c r="E14" s="1" t="s">
        <v>29</v>
      </c>
      <c r="F14" s="1">
        <v>193.5</v>
      </c>
      <c r="G14" s="1">
        <v>54</v>
      </c>
      <c r="H14" s="1">
        <f>F14/290*100</f>
        <v>66.724137931034477</v>
      </c>
      <c r="I14" s="1">
        <v>1</v>
      </c>
    </row>
    <row r="15" spans="1:9" x14ac:dyDescent="0.25">
      <c r="A15" s="3"/>
      <c r="B15" s="1">
        <v>21</v>
      </c>
      <c r="C15" s="16" t="s">
        <v>10</v>
      </c>
      <c r="D15" s="1" t="s">
        <v>9</v>
      </c>
      <c r="E15" s="1" t="s">
        <v>29</v>
      </c>
      <c r="F15" s="1">
        <v>187</v>
      </c>
      <c r="G15" s="1">
        <v>52</v>
      </c>
      <c r="H15" s="1">
        <f>F15/290*100</f>
        <v>64.482758620689651</v>
      </c>
      <c r="I15" s="15">
        <v>2</v>
      </c>
    </row>
    <row r="16" spans="1:9" x14ac:dyDescent="0.25">
      <c r="A16" s="9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11" t="s">
        <v>34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3"/>
      <c r="B18" s="1">
        <v>21</v>
      </c>
      <c r="C18" s="1" t="s">
        <v>10</v>
      </c>
      <c r="D18" s="1" t="s">
        <v>9</v>
      </c>
      <c r="E18" s="1" t="s">
        <v>29</v>
      </c>
      <c r="F18" s="1">
        <v>239.5</v>
      </c>
      <c r="G18" s="1">
        <v>52</v>
      </c>
      <c r="H18" s="1">
        <v>64.72</v>
      </c>
      <c r="I18" s="1"/>
    </row>
    <row r="19" spans="1:9" x14ac:dyDescent="0.25">
      <c r="A19" s="9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35</v>
      </c>
      <c r="B20" s="1"/>
      <c r="C20" s="1"/>
      <c r="D20" s="1" t="s">
        <v>8</v>
      </c>
      <c r="E20" s="1"/>
      <c r="F20" s="1"/>
      <c r="G20" s="1"/>
      <c r="H20" s="1"/>
      <c r="I20" s="1"/>
    </row>
    <row r="21" spans="1:9" x14ac:dyDescent="0.25">
      <c r="A21" s="3"/>
      <c r="B21" s="1">
        <v>29</v>
      </c>
      <c r="C21" s="1" t="s">
        <v>11</v>
      </c>
      <c r="D21" s="1" t="s">
        <v>20</v>
      </c>
      <c r="E21" s="1" t="s">
        <v>30</v>
      </c>
      <c r="F21" s="1">
        <v>150.5</v>
      </c>
      <c r="G21" s="1">
        <v>39.5</v>
      </c>
      <c r="H21" s="1">
        <v>65.430000000000007</v>
      </c>
      <c r="I21" s="1"/>
    </row>
    <row r="22" spans="1:9" x14ac:dyDescent="0.25">
      <c r="A22" s="9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1" t="s">
        <v>36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3"/>
      <c r="B24" s="1">
        <v>25</v>
      </c>
      <c r="C24" s="1" t="s">
        <v>7</v>
      </c>
      <c r="D24" s="1" t="s">
        <v>6</v>
      </c>
      <c r="E24" s="1" t="s">
        <v>29</v>
      </c>
      <c r="F24" s="1">
        <v>151</v>
      </c>
      <c r="G24" s="1">
        <v>43.5</v>
      </c>
      <c r="H24" s="1">
        <v>71.900000000000006</v>
      </c>
      <c r="I24" s="1"/>
    </row>
    <row r="25" spans="1:9" x14ac:dyDescent="0.25">
      <c r="A25" s="9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1" t="s">
        <v>37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1"/>
      <c r="B27" s="1">
        <v>31</v>
      </c>
      <c r="C27" s="1" t="s">
        <v>15</v>
      </c>
      <c r="D27" s="1" t="s">
        <v>14</v>
      </c>
      <c r="E27" s="1" t="s">
        <v>29</v>
      </c>
      <c r="F27" s="19">
        <v>190</v>
      </c>
      <c r="G27" s="19">
        <v>74</v>
      </c>
      <c r="H27" s="19">
        <v>73.069999999999993</v>
      </c>
      <c r="I27" s="1">
        <v>1</v>
      </c>
    </row>
    <row r="28" spans="1:9" x14ac:dyDescent="0.25">
      <c r="A28" s="3"/>
      <c r="B28" s="1">
        <v>24</v>
      </c>
      <c r="C28" s="1" t="s">
        <v>13</v>
      </c>
      <c r="D28" s="1" t="s">
        <v>12</v>
      </c>
      <c r="E28" s="1" t="s">
        <v>29</v>
      </c>
      <c r="F28" s="1">
        <v>182</v>
      </c>
      <c r="G28" s="1">
        <v>71</v>
      </c>
      <c r="H28" s="2">
        <v>70</v>
      </c>
      <c r="I28" s="1">
        <v>2</v>
      </c>
    </row>
    <row r="29" spans="1:9" x14ac:dyDescent="0.25">
      <c r="A29" s="3"/>
      <c r="B29" s="1">
        <v>33</v>
      </c>
      <c r="C29" s="1" t="s">
        <v>17</v>
      </c>
      <c r="D29" s="1" t="s">
        <v>16</v>
      </c>
      <c r="E29" s="16" t="s">
        <v>30</v>
      </c>
      <c r="F29" s="20">
        <v>170</v>
      </c>
      <c r="G29" s="20">
        <v>66</v>
      </c>
      <c r="H29" s="20">
        <v>65.38</v>
      </c>
      <c r="I29" s="18">
        <v>1</v>
      </c>
    </row>
    <row r="30" spans="1:9" x14ac:dyDescent="0.25">
      <c r="A30" s="13"/>
      <c r="B30" s="12"/>
      <c r="C30" s="12"/>
      <c r="D30" s="12"/>
      <c r="E30" s="12"/>
      <c r="F30" s="12"/>
      <c r="G30" s="12"/>
      <c r="H30" s="12"/>
      <c r="I30" s="12"/>
    </row>
    <row r="31" spans="1:9" x14ac:dyDescent="0.25">
      <c r="A31" s="11" t="s">
        <v>38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3"/>
      <c r="B32" s="1">
        <v>31</v>
      </c>
      <c r="C32" s="1" t="s">
        <v>15</v>
      </c>
      <c r="D32" s="1" t="s">
        <v>14</v>
      </c>
      <c r="E32" s="4" t="s">
        <v>29</v>
      </c>
      <c r="F32" s="4">
        <v>195</v>
      </c>
      <c r="G32" s="1">
        <v>76</v>
      </c>
      <c r="H32" s="2">
        <f>F32/260*100</f>
        <v>75</v>
      </c>
      <c r="I32" s="1">
        <v>1</v>
      </c>
    </row>
    <row r="33" spans="1:9" x14ac:dyDescent="0.25">
      <c r="A33" s="3"/>
      <c r="B33" s="1">
        <v>24</v>
      </c>
      <c r="C33" s="1" t="s">
        <v>13</v>
      </c>
      <c r="D33" s="1" t="s">
        <v>12</v>
      </c>
      <c r="E33" s="1" t="s">
        <v>29</v>
      </c>
      <c r="F33" s="1">
        <v>192.5</v>
      </c>
      <c r="G33" s="1">
        <v>68</v>
      </c>
      <c r="H33" s="2">
        <f>F33/260*100</f>
        <v>74.038461538461547</v>
      </c>
      <c r="I33" s="1">
        <v>2</v>
      </c>
    </row>
    <row r="34" spans="1:9" x14ac:dyDescent="0.25">
      <c r="A34" s="3"/>
      <c r="B34" s="1">
        <v>27</v>
      </c>
      <c r="C34" s="1" t="s">
        <v>19</v>
      </c>
      <c r="D34" s="1" t="s">
        <v>18</v>
      </c>
      <c r="E34" s="4" t="s">
        <v>45</v>
      </c>
      <c r="F34" s="4">
        <v>182</v>
      </c>
      <c r="G34" s="1">
        <v>70</v>
      </c>
      <c r="H34" s="2">
        <f>F34/260*100</f>
        <v>70</v>
      </c>
      <c r="I34" s="1">
        <v>1</v>
      </c>
    </row>
    <row r="35" spans="1:9" x14ac:dyDescent="0.25">
      <c r="A35" s="3"/>
      <c r="B35" s="1">
        <v>28</v>
      </c>
      <c r="C35" s="1" t="s">
        <v>11</v>
      </c>
      <c r="D35" s="1" t="s">
        <v>20</v>
      </c>
      <c r="E35" s="1" t="s">
        <v>30</v>
      </c>
      <c r="F35" s="1">
        <v>176.5</v>
      </c>
      <c r="G35" s="1">
        <v>68</v>
      </c>
      <c r="H35" s="2">
        <f>F35/260*100</f>
        <v>67.884615384615387</v>
      </c>
      <c r="I35" s="1">
        <v>1</v>
      </c>
    </row>
    <row r="36" spans="1:9" x14ac:dyDescent="0.25">
      <c r="A36" s="3"/>
      <c r="B36" s="1">
        <v>33</v>
      </c>
      <c r="C36" s="1" t="s">
        <v>17</v>
      </c>
      <c r="D36" s="1" t="s">
        <v>16</v>
      </c>
      <c r="E36" s="1" t="s">
        <v>30</v>
      </c>
      <c r="F36" s="1">
        <v>170</v>
      </c>
      <c r="G36" s="1">
        <v>67</v>
      </c>
      <c r="H36" s="1">
        <v>65.38</v>
      </c>
      <c r="I36" s="1">
        <v>2</v>
      </c>
    </row>
    <row r="37" spans="1:9" x14ac:dyDescent="0.25">
      <c r="A37" s="9"/>
      <c r="B37" s="10"/>
      <c r="C37" s="10"/>
      <c r="D37" s="10"/>
      <c r="E37" s="10"/>
      <c r="F37" s="10"/>
      <c r="G37" s="10"/>
      <c r="H37" s="10"/>
      <c r="I37" s="10" t="s">
        <v>46</v>
      </c>
    </row>
    <row r="38" spans="1:9" x14ac:dyDescent="0.25">
      <c r="A38" s="1"/>
      <c r="B38" s="1"/>
      <c r="C38" s="8" t="s">
        <v>39</v>
      </c>
      <c r="D38" s="1"/>
      <c r="E38" s="1"/>
      <c r="F38" s="1"/>
      <c r="G38" s="1"/>
      <c r="H38" s="1"/>
      <c r="I38" s="1"/>
    </row>
    <row r="39" spans="1:9" x14ac:dyDescent="0.25">
      <c r="A39" s="3"/>
      <c r="B39" s="1">
        <v>16</v>
      </c>
      <c r="C39" s="1" t="s">
        <v>22</v>
      </c>
      <c r="D39" s="1" t="s">
        <v>21</v>
      </c>
      <c r="E39" s="1"/>
      <c r="F39" s="1">
        <v>154.5</v>
      </c>
      <c r="G39" s="1"/>
      <c r="H39" s="1">
        <v>67.17</v>
      </c>
      <c r="I39" s="1"/>
    </row>
    <row r="40" spans="1:9" x14ac:dyDescent="0.25">
      <c r="A40" s="9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1" t="s">
        <v>40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3"/>
      <c r="B42" s="1">
        <v>14</v>
      </c>
      <c r="C42" s="1" t="s">
        <v>24</v>
      </c>
      <c r="D42" s="1" t="s">
        <v>23</v>
      </c>
      <c r="E42" s="1"/>
      <c r="F42" s="1">
        <v>159</v>
      </c>
      <c r="G42" s="1">
        <v>73</v>
      </c>
      <c r="H42" s="1">
        <v>72.27</v>
      </c>
      <c r="I42" s="1">
        <v>1</v>
      </c>
    </row>
    <row r="43" spans="1:9" x14ac:dyDescent="0.25">
      <c r="A43" s="3"/>
      <c r="B43" s="1">
        <v>16</v>
      </c>
      <c r="C43" s="1" t="s">
        <v>22</v>
      </c>
      <c r="D43" s="1" t="s">
        <v>21</v>
      </c>
      <c r="E43" s="1"/>
      <c r="F43" s="1">
        <v>147.5</v>
      </c>
      <c r="G43" s="1">
        <v>67</v>
      </c>
      <c r="H43" s="1">
        <v>67.040000000000006</v>
      </c>
      <c r="I43" s="1">
        <v>2</v>
      </c>
    </row>
    <row r="44" spans="1:9" x14ac:dyDescent="0.25">
      <c r="A44" s="9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1" t="s">
        <v>41</v>
      </c>
      <c r="B45" s="1"/>
      <c r="C45" s="1"/>
      <c r="D45" s="1" t="s">
        <v>8</v>
      </c>
      <c r="E45" s="1"/>
      <c r="F45" s="1"/>
      <c r="G45" s="1"/>
      <c r="H45" s="1"/>
      <c r="I45" s="1"/>
    </row>
    <row r="46" spans="1:9" x14ac:dyDescent="0.25">
      <c r="A46" s="3"/>
      <c r="B46" s="1">
        <v>15</v>
      </c>
      <c r="C46" s="1" t="s">
        <v>26</v>
      </c>
      <c r="D46" s="1" t="s">
        <v>25</v>
      </c>
      <c r="E46" s="1"/>
      <c r="F46" s="1">
        <v>145</v>
      </c>
      <c r="G46" s="1">
        <v>41</v>
      </c>
      <c r="H46" s="1">
        <v>69.040000000000006</v>
      </c>
      <c r="I46" s="1">
        <v>1</v>
      </c>
    </row>
    <row r="47" spans="1:9" x14ac:dyDescent="0.25">
      <c r="A47" s="3"/>
      <c r="B47" s="1">
        <v>14</v>
      </c>
      <c r="C47" s="1" t="s">
        <v>24</v>
      </c>
      <c r="D47" s="1" t="s">
        <v>23</v>
      </c>
      <c r="E47" s="1"/>
      <c r="F47" s="1">
        <v>142</v>
      </c>
      <c r="G47" s="1">
        <v>40.5</v>
      </c>
      <c r="H47" s="1">
        <v>67.61</v>
      </c>
      <c r="I47" s="1">
        <v>2</v>
      </c>
    </row>
    <row r="48" spans="1:9" x14ac:dyDescent="0.25">
      <c r="A48" s="9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1" t="s">
        <v>42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3"/>
      <c r="B50" s="1">
        <v>15</v>
      </c>
      <c r="C50" s="1" t="s">
        <v>26</v>
      </c>
      <c r="D50" s="1" t="s">
        <v>25</v>
      </c>
      <c r="E50" s="1"/>
      <c r="F50" s="1">
        <v>213.5</v>
      </c>
      <c r="G50" s="1"/>
      <c r="H50" s="1">
        <v>66.709999999999994</v>
      </c>
      <c r="I50" s="1"/>
    </row>
  </sheetData>
  <sortState ref="B32:H36">
    <sortCondition descending="1" ref="H32:H3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O12" workbookViewId="0">
      <selection activeCell="AC28" sqref="AC28"/>
    </sheetView>
  </sheetViews>
  <sheetFormatPr defaultRowHeight="15" x14ac:dyDescent="0.25"/>
  <sheetData>
    <row r="1" spans="1:27" x14ac:dyDescent="0.25">
      <c r="A1">
        <v>23</v>
      </c>
      <c r="B1">
        <v>26</v>
      </c>
      <c r="C1">
        <v>32</v>
      </c>
      <c r="D1">
        <v>11</v>
      </c>
      <c r="E1">
        <v>25</v>
      </c>
      <c r="G1">
        <v>11</v>
      </c>
      <c r="H1">
        <v>21</v>
      </c>
      <c r="I1">
        <v>32</v>
      </c>
      <c r="K1">
        <v>21</v>
      </c>
      <c r="L1">
        <v>25</v>
      </c>
      <c r="M1">
        <v>29</v>
      </c>
      <c r="N1">
        <v>24</v>
      </c>
      <c r="O1">
        <v>33</v>
      </c>
      <c r="P1">
        <v>31</v>
      </c>
      <c r="Q1">
        <v>33</v>
      </c>
      <c r="R1">
        <v>31</v>
      </c>
      <c r="S1">
        <v>27</v>
      </c>
      <c r="T1">
        <v>28</v>
      </c>
      <c r="U1">
        <v>24</v>
      </c>
      <c r="V1">
        <v>16</v>
      </c>
      <c r="W1">
        <v>14</v>
      </c>
      <c r="X1">
        <v>16</v>
      </c>
      <c r="Y1">
        <v>15</v>
      </c>
      <c r="Z1">
        <v>14</v>
      </c>
      <c r="AA1">
        <v>15</v>
      </c>
    </row>
    <row r="2" spans="1:27" x14ac:dyDescent="0.25">
      <c r="A2">
        <v>6</v>
      </c>
      <c r="B2">
        <v>6</v>
      </c>
      <c r="C2">
        <v>6.5</v>
      </c>
      <c r="D2">
        <v>6</v>
      </c>
      <c r="E2">
        <v>6.5</v>
      </c>
      <c r="G2">
        <v>6.5</v>
      </c>
      <c r="H2">
        <v>6.5</v>
      </c>
      <c r="I2">
        <v>6</v>
      </c>
      <c r="K2">
        <v>6.5</v>
      </c>
      <c r="L2">
        <v>7</v>
      </c>
      <c r="M2">
        <v>7</v>
      </c>
      <c r="N2">
        <v>6.5</v>
      </c>
      <c r="O2">
        <v>7</v>
      </c>
      <c r="P2">
        <v>7.5</v>
      </c>
      <c r="Q2">
        <v>7</v>
      </c>
      <c r="R2">
        <v>7.5</v>
      </c>
      <c r="S2">
        <v>7.5</v>
      </c>
      <c r="T2">
        <v>7</v>
      </c>
      <c r="U2">
        <v>7.5</v>
      </c>
      <c r="V2">
        <v>7</v>
      </c>
      <c r="W2">
        <v>7</v>
      </c>
      <c r="X2">
        <v>7</v>
      </c>
      <c r="Y2">
        <v>7</v>
      </c>
      <c r="Z2">
        <v>7</v>
      </c>
      <c r="AA2">
        <v>7</v>
      </c>
    </row>
    <row r="3" spans="1:27" x14ac:dyDescent="0.25">
      <c r="A3">
        <v>7</v>
      </c>
      <c r="B3">
        <v>7</v>
      </c>
      <c r="C3">
        <v>7.5</v>
      </c>
      <c r="D3">
        <v>7</v>
      </c>
      <c r="E3">
        <v>6.5</v>
      </c>
      <c r="G3">
        <v>6.5</v>
      </c>
      <c r="H3">
        <v>6</v>
      </c>
      <c r="I3">
        <v>6.5</v>
      </c>
      <c r="K3">
        <v>6.5</v>
      </c>
      <c r="L3">
        <v>7.5</v>
      </c>
      <c r="M3">
        <v>7</v>
      </c>
      <c r="N3">
        <v>7.5</v>
      </c>
      <c r="O3">
        <v>6.5</v>
      </c>
      <c r="P3">
        <v>7.5</v>
      </c>
      <c r="Q3">
        <v>7.5</v>
      </c>
      <c r="R3">
        <v>7</v>
      </c>
      <c r="S3">
        <v>7</v>
      </c>
      <c r="T3">
        <v>7</v>
      </c>
      <c r="U3">
        <v>7.5</v>
      </c>
      <c r="V3">
        <v>7</v>
      </c>
      <c r="W3">
        <v>7.5</v>
      </c>
      <c r="X3">
        <v>7</v>
      </c>
      <c r="Y3">
        <v>7.5</v>
      </c>
      <c r="Z3">
        <v>7.5</v>
      </c>
      <c r="AA3">
        <v>6.5</v>
      </c>
    </row>
    <row r="4" spans="1:27" x14ac:dyDescent="0.25">
      <c r="A4">
        <v>7</v>
      </c>
      <c r="B4">
        <v>7</v>
      </c>
      <c r="C4">
        <v>7</v>
      </c>
      <c r="D4">
        <v>6.5</v>
      </c>
      <c r="E4">
        <v>7</v>
      </c>
      <c r="G4">
        <v>6.5</v>
      </c>
      <c r="H4">
        <v>7</v>
      </c>
      <c r="I4">
        <v>6.5</v>
      </c>
      <c r="K4">
        <v>6.5</v>
      </c>
      <c r="L4">
        <v>7</v>
      </c>
      <c r="M4">
        <v>5</v>
      </c>
      <c r="N4">
        <v>6.5</v>
      </c>
      <c r="O4">
        <v>7</v>
      </c>
      <c r="P4">
        <v>8</v>
      </c>
      <c r="Q4">
        <v>7</v>
      </c>
      <c r="R4">
        <v>7</v>
      </c>
      <c r="S4">
        <v>6.5</v>
      </c>
      <c r="T4">
        <v>6</v>
      </c>
      <c r="U4">
        <v>6.5</v>
      </c>
      <c r="V4">
        <v>6.5</v>
      </c>
      <c r="W4">
        <v>7.5</v>
      </c>
      <c r="X4">
        <v>7.5</v>
      </c>
      <c r="Y4">
        <v>7.5</v>
      </c>
      <c r="Z4">
        <v>7</v>
      </c>
      <c r="AA4">
        <v>7</v>
      </c>
    </row>
    <row r="5" spans="1:27" x14ac:dyDescent="0.25">
      <c r="A5">
        <v>7</v>
      </c>
      <c r="B5">
        <v>7</v>
      </c>
      <c r="C5">
        <v>7.5</v>
      </c>
      <c r="D5">
        <v>6.5</v>
      </c>
      <c r="E5">
        <v>6.5</v>
      </c>
      <c r="G5">
        <v>6</v>
      </c>
      <c r="H5">
        <v>6.5</v>
      </c>
      <c r="I5">
        <v>6.5</v>
      </c>
      <c r="K5">
        <v>7</v>
      </c>
      <c r="L5">
        <v>7.5</v>
      </c>
      <c r="M5">
        <v>6.5</v>
      </c>
      <c r="N5">
        <v>7</v>
      </c>
      <c r="O5">
        <v>7</v>
      </c>
      <c r="P5">
        <v>6</v>
      </c>
      <c r="Q5">
        <v>7.5</v>
      </c>
      <c r="R5">
        <v>7.5</v>
      </c>
      <c r="S5">
        <v>7.5</v>
      </c>
      <c r="T5">
        <v>7</v>
      </c>
      <c r="U5">
        <v>7.5</v>
      </c>
      <c r="V5">
        <v>7</v>
      </c>
      <c r="W5">
        <v>7.5</v>
      </c>
      <c r="X5">
        <v>7.5</v>
      </c>
      <c r="Y5">
        <v>7.5</v>
      </c>
      <c r="Z5">
        <v>7.5</v>
      </c>
      <c r="AA5">
        <v>6.5</v>
      </c>
    </row>
    <row r="6" spans="1:27" x14ac:dyDescent="0.25">
      <c r="A6">
        <v>4</v>
      </c>
      <c r="B6">
        <v>6.5</v>
      </c>
      <c r="C6">
        <v>7</v>
      </c>
      <c r="D6">
        <v>7</v>
      </c>
      <c r="E6">
        <v>6.5</v>
      </c>
      <c r="G6">
        <v>7</v>
      </c>
      <c r="H6">
        <v>6.5</v>
      </c>
      <c r="I6">
        <v>7.5</v>
      </c>
      <c r="K6">
        <v>6.5</v>
      </c>
      <c r="L6">
        <v>7</v>
      </c>
      <c r="M6">
        <v>6</v>
      </c>
      <c r="N6">
        <v>7</v>
      </c>
      <c r="O6">
        <v>4</v>
      </c>
      <c r="P6">
        <v>7.5</v>
      </c>
      <c r="Q6">
        <v>6.5</v>
      </c>
      <c r="R6">
        <v>8</v>
      </c>
      <c r="S6">
        <v>7.5</v>
      </c>
      <c r="T6">
        <v>7</v>
      </c>
      <c r="U6">
        <v>7</v>
      </c>
      <c r="V6">
        <v>6</v>
      </c>
      <c r="W6">
        <v>7</v>
      </c>
      <c r="X6">
        <v>6.5</v>
      </c>
      <c r="Y6">
        <v>7</v>
      </c>
      <c r="Z6">
        <v>6.5</v>
      </c>
      <c r="AA6">
        <v>7</v>
      </c>
    </row>
    <row r="7" spans="1:27" x14ac:dyDescent="0.25">
      <c r="A7">
        <v>6</v>
      </c>
      <c r="B7">
        <v>7</v>
      </c>
      <c r="C7">
        <v>6.5</v>
      </c>
      <c r="D7">
        <v>7</v>
      </c>
      <c r="E7">
        <v>7</v>
      </c>
      <c r="G7">
        <v>6.5</v>
      </c>
      <c r="H7">
        <v>6.5</v>
      </c>
      <c r="I7">
        <v>6.5</v>
      </c>
      <c r="K7">
        <v>6.5</v>
      </c>
      <c r="L7">
        <v>7.5</v>
      </c>
      <c r="M7">
        <v>6.5</v>
      </c>
      <c r="N7">
        <v>6.5</v>
      </c>
      <c r="O7">
        <v>6.5</v>
      </c>
      <c r="P7">
        <v>8</v>
      </c>
      <c r="Q7">
        <v>6.5</v>
      </c>
      <c r="R7">
        <v>6.5</v>
      </c>
      <c r="S7">
        <v>6.5</v>
      </c>
      <c r="T7">
        <v>6.5</v>
      </c>
      <c r="U7">
        <v>6.5</v>
      </c>
      <c r="V7">
        <v>7</v>
      </c>
      <c r="W7">
        <v>7</v>
      </c>
      <c r="X7">
        <v>7</v>
      </c>
      <c r="Y7">
        <v>7.5</v>
      </c>
      <c r="Z7">
        <v>7</v>
      </c>
      <c r="AA7">
        <v>7</v>
      </c>
    </row>
    <row r="8" spans="1:27" x14ac:dyDescent="0.25">
      <c r="A8">
        <v>6</v>
      </c>
      <c r="B8">
        <v>6.5</v>
      </c>
      <c r="C8">
        <v>7.5</v>
      </c>
      <c r="D8">
        <v>6.5</v>
      </c>
      <c r="E8">
        <v>6</v>
      </c>
      <c r="G8">
        <v>6</v>
      </c>
      <c r="H8">
        <v>7</v>
      </c>
      <c r="I8">
        <v>6.5</v>
      </c>
      <c r="K8">
        <v>6</v>
      </c>
      <c r="L8">
        <v>7</v>
      </c>
      <c r="M8">
        <v>7</v>
      </c>
      <c r="N8">
        <v>7.5</v>
      </c>
      <c r="O8">
        <v>6.5</v>
      </c>
      <c r="P8">
        <v>6.5</v>
      </c>
      <c r="Q8">
        <v>6.5</v>
      </c>
      <c r="R8">
        <v>7.5</v>
      </c>
      <c r="S8">
        <v>6.5</v>
      </c>
      <c r="T8">
        <v>7</v>
      </c>
      <c r="U8">
        <v>7.5</v>
      </c>
      <c r="V8">
        <v>6</v>
      </c>
      <c r="W8">
        <v>7.5</v>
      </c>
      <c r="X8">
        <v>7</v>
      </c>
      <c r="Y8">
        <v>6.5</v>
      </c>
      <c r="Z8">
        <v>6.5</v>
      </c>
      <c r="AA8">
        <v>6.5</v>
      </c>
    </row>
    <row r="9" spans="1:27" x14ac:dyDescent="0.25">
      <c r="A9">
        <v>6</v>
      </c>
      <c r="B9">
        <v>6.5</v>
      </c>
      <c r="C9">
        <v>8</v>
      </c>
      <c r="D9">
        <v>7.5</v>
      </c>
      <c r="E9">
        <v>6.5</v>
      </c>
      <c r="G9">
        <v>6.5</v>
      </c>
      <c r="H9">
        <v>6.5</v>
      </c>
      <c r="I9">
        <v>7</v>
      </c>
      <c r="K9">
        <v>6.5</v>
      </c>
      <c r="L9">
        <v>7</v>
      </c>
      <c r="M9">
        <v>6.5</v>
      </c>
      <c r="N9">
        <v>7.5</v>
      </c>
      <c r="O9">
        <v>7</v>
      </c>
      <c r="P9">
        <v>6</v>
      </c>
      <c r="Q9">
        <v>5</v>
      </c>
      <c r="R9">
        <v>8</v>
      </c>
      <c r="S9">
        <v>6.5</v>
      </c>
      <c r="T9">
        <v>7</v>
      </c>
      <c r="U9">
        <v>7.5</v>
      </c>
      <c r="V9">
        <v>13</v>
      </c>
      <c r="W9">
        <v>7.5</v>
      </c>
      <c r="X9">
        <v>6</v>
      </c>
      <c r="Y9">
        <v>7</v>
      </c>
      <c r="Z9">
        <v>7</v>
      </c>
      <c r="AA9">
        <v>7</v>
      </c>
    </row>
    <row r="10" spans="1:27" x14ac:dyDescent="0.25">
      <c r="A10">
        <v>6.5</v>
      </c>
      <c r="B10">
        <v>6.5</v>
      </c>
      <c r="C10">
        <v>7</v>
      </c>
      <c r="D10">
        <v>6.5</v>
      </c>
      <c r="E10">
        <v>7</v>
      </c>
      <c r="G10">
        <v>7.5</v>
      </c>
      <c r="H10">
        <v>6</v>
      </c>
      <c r="I10">
        <v>7</v>
      </c>
      <c r="K10">
        <v>7</v>
      </c>
      <c r="L10">
        <v>7</v>
      </c>
      <c r="M10">
        <v>7</v>
      </c>
      <c r="N10">
        <v>14</v>
      </c>
      <c r="O10">
        <v>13</v>
      </c>
      <c r="P10">
        <v>15</v>
      </c>
      <c r="Q10">
        <v>6</v>
      </c>
      <c r="R10">
        <v>7</v>
      </c>
      <c r="S10">
        <v>6</v>
      </c>
      <c r="T10">
        <v>7</v>
      </c>
      <c r="U10">
        <v>7</v>
      </c>
      <c r="V10">
        <v>7</v>
      </c>
      <c r="W10">
        <v>7.5</v>
      </c>
      <c r="X10">
        <v>7</v>
      </c>
      <c r="Y10">
        <v>6.5</v>
      </c>
      <c r="Z10">
        <v>7</v>
      </c>
      <c r="AA10">
        <v>6.5</v>
      </c>
    </row>
    <row r="11" spans="1:27" x14ac:dyDescent="0.25">
      <c r="A11">
        <v>13</v>
      </c>
      <c r="B11">
        <v>6.5</v>
      </c>
      <c r="C11">
        <v>7.5</v>
      </c>
      <c r="D11">
        <v>7.5</v>
      </c>
      <c r="E11">
        <v>7</v>
      </c>
      <c r="G11">
        <v>7.5</v>
      </c>
      <c r="H11">
        <v>6.5</v>
      </c>
      <c r="I11">
        <v>6.5</v>
      </c>
      <c r="K11">
        <v>6.5</v>
      </c>
      <c r="L11">
        <v>6.5</v>
      </c>
      <c r="M11">
        <v>6.5</v>
      </c>
      <c r="N11">
        <v>7.5</v>
      </c>
      <c r="O11">
        <v>6.5</v>
      </c>
      <c r="P11">
        <v>7</v>
      </c>
      <c r="Q11">
        <v>13</v>
      </c>
      <c r="R11">
        <v>15</v>
      </c>
      <c r="S11">
        <v>14</v>
      </c>
      <c r="T11">
        <v>13</v>
      </c>
      <c r="U11">
        <v>14</v>
      </c>
      <c r="V11">
        <v>7</v>
      </c>
      <c r="W11">
        <v>13</v>
      </c>
      <c r="X11">
        <v>12</v>
      </c>
      <c r="Y11">
        <v>6.5</v>
      </c>
      <c r="Z11">
        <v>6</v>
      </c>
      <c r="AA11">
        <v>7</v>
      </c>
    </row>
    <row r="12" spans="1:27" x14ac:dyDescent="0.25">
      <c r="A12">
        <v>5.5</v>
      </c>
      <c r="B12">
        <v>7</v>
      </c>
      <c r="C12">
        <v>8</v>
      </c>
      <c r="D12">
        <v>7.5</v>
      </c>
      <c r="E12">
        <v>7</v>
      </c>
      <c r="G12">
        <v>13</v>
      </c>
      <c r="H12">
        <v>13</v>
      </c>
      <c r="I12">
        <v>13</v>
      </c>
      <c r="K12">
        <v>7</v>
      </c>
      <c r="L12">
        <v>7</v>
      </c>
      <c r="M12">
        <v>6.5</v>
      </c>
      <c r="N12">
        <v>7</v>
      </c>
      <c r="O12">
        <v>6</v>
      </c>
      <c r="P12">
        <v>7</v>
      </c>
      <c r="Q12">
        <v>7</v>
      </c>
      <c r="R12">
        <v>7.5</v>
      </c>
      <c r="S12">
        <v>7.5</v>
      </c>
      <c r="T12">
        <v>7</v>
      </c>
      <c r="U12">
        <v>8</v>
      </c>
      <c r="V12">
        <v>7</v>
      </c>
      <c r="W12">
        <v>7</v>
      </c>
      <c r="X12">
        <v>6</v>
      </c>
      <c r="Y12">
        <v>6.5</v>
      </c>
      <c r="Z12">
        <v>6.5</v>
      </c>
      <c r="AA12">
        <v>7</v>
      </c>
    </row>
    <row r="13" spans="1:27" x14ac:dyDescent="0.25">
      <c r="A13">
        <v>7</v>
      </c>
      <c r="B13">
        <v>6.5</v>
      </c>
      <c r="C13">
        <v>7.5</v>
      </c>
      <c r="D13">
        <v>7</v>
      </c>
      <c r="E13">
        <v>7</v>
      </c>
      <c r="G13">
        <v>6.5</v>
      </c>
      <c r="H13">
        <v>6</v>
      </c>
      <c r="I13">
        <v>7</v>
      </c>
      <c r="K13">
        <v>6.5</v>
      </c>
      <c r="L13">
        <v>7</v>
      </c>
      <c r="M13">
        <v>6</v>
      </c>
      <c r="N13">
        <v>6.5</v>
      </c>
      <c r="O13">
        <v>6.5</v>
      </c>
      <c r="P13">
        <v>7.5</v>
      </c>
      <c r="Q13">
        <v>6</v>
      </c>
      <c r="R13">
        <v>7.5</v>
      </c>
      <c r="S13">
        <v>7</v>
      </c>
      <c r="T13">
        <v>6.5</v>
      </c>
      <c r="U13">
        <v>8</v>
      </c>
      <c r="V13">
        <v>6</v>
      </c>
      <c r="W13">
        <v>15</v>
      </c>
      <c r="X13">
        <v>14</v>
      </c>
      <c r="Y13">
        <v>6.5</v>
      </c>
      <c r="Z13">
        <v>7</v>
      </c>
      <c r="AA13">
        <v>6.5</v>
      </c>
    </row>
    <row r="14" spans="1:27" x14ac:dyDescent="0.25">
      <c r="A14">
        <v>7</v>
      </c>
      <c r="B14">
        <v>6.5</v>
      </c>
      <c r="C14">
        <v>6.5</v>
      </c>
      <c r="D14">
        <v>7</v>
      </c>
      <c r="E14">
        <v>7</v>
      </c>
      <c r="G14">
        <v>6</v>
      </c>
      <c r="H14">
        <v>6</v>
      </c>
      <c r="I14">
        <v>7</v>
      </c>
      <c r="K14">
        <v>13</v>
      </c>
      <c r="L14">
        <v>7</v>
      </c>
      <c r="M14">
        <v>7</v>
      </c>
      <c r="N14">
        <v>7.5</v>
      </c>
      <c r="O14">
        <v>6.5</v>
      </c>
      <c r="P14">
        <v>7.5</v>
      </c>
      <c r="Q14">
        <v>6.5</v>
      </c>
      <c r="R14">
        <v>8</v>
      </c>
      <c r="S14">
        <v>7.5</v>
      </c>
      <c r="T14">
        <v>7</v>
      </c>
      <c r="U14">
        <v>8</v>
      </c>
      <c r="V14">
        <v>14</v>
      </c>
      <c r="W14">
        <v>14</v>
      </c>
      <c r="X14">
        <v>13</v>
      </c>
      <c r="Y14">
        <v>7</v>
      </c>
      <c r="Z14">
        <v>6.5</v>
      </c>
      <c r="AA14">
        <v>7</v>
      </c>
    </row>
    <row r="15" spans="1:27" x14ac:dyDescent="0.25">
      <c r="A15">
        <v>6.5</v>
      </c>
      <c r="B15">
        <v>7</v>
      </c>
      <c r="C15">
        <v>8</v>
      </c>
      <c r="D15">
        <v>6.5</v>
      </c>
      <c r="E15">
        <v>6.5</v>
      </c>
      <c r="G15">
        <v>6</v>
      </c>
      <c r="H15">
        <v>6.5</v>
      </c>
      <c r="I15">
        <v>6</v>
      </c>
      <c r="K15">
        <v>6</v>
      </c>
      <c r="L15">
        <v>7.5</v>
      </c>
      <c r="M15">
        <v>6.5</v>
      </c>
      <c r="N15">
        <v>6.5</v>
      </c>
      <c r="O15">
        <v>7</v>
      </c>
      <c r="P15">
        <v>7.5</v>
      </c>
      <c r="Q15">
        <v>6.5</v>
      </c>
      <c r="R15">
        <v>8</v>
      </c>
      <c r="S15">
        <v>7</v>
      </c>
      <c r="T15">
        <v>7</v>
      </c>
      <c r="U15">
        <v>7.5</v>
      </c>
      <c r="V15">
        <v>14</v>
      </c>
      <c r="W15">
        <v>15</v>
      </c>
      <c r="X15">
        <v>13</v>
      </c>
      <c r="Y15">
        <v>6.5</v>
      </c>
      <c r="Z15">
        <v>6</v>
      </c>
      <c r="AA15">
        <v>7</v>
      </c>
    </row>
    <row r="16" spans="1:27" x14ac:dyDescent="0.25">
      <c r="A16">
        <v>5.5</v>
      </c>
      <c r="B16">
        <v>7</v>
      </c>
      <c r="C16">
        <v>6.5</v>
      </c>
      <c r="D16">
        <v>6.5</v>
      </c>
      <c r="E16">
        <v>7</v>
      </c>
      <c r="G16">
        <v>7</v>
      </c>
      <c r="H16">
        <v>6</v>
      </c>
      <c r="I16">
        <v>7</v>
      </c>
      <c r="K16">
        <v>5.5</v>
      </c>
      <c r="L16">
        <v>8</v>
      </c>
      <c r="M16">
        <v>6.5</v>
      </c>
      <c r="N16">
        <v>6</v>
      </c>
      <c r="O16">
        <v>7</v>
      </c>
      <c r="P16">
        <v>7.5</v>
      </c>
      <c r="Q16">
        <v>6.5</v>
      </c>
      <c r="R16">
        <v>7</v>
      </c>
      <c r="S16">
        <v>7.5</v>
      </c>
      <c r="T16">
        <v>6.5</v>
      </c>
      <c r="U16">
        <v>7.5</v>
      </c>
      <c r="V16">
        <v>13</v>
      </c>
      <c r="W16">
        <v>15</v>
      </c>
      <c r="X16">
        <v>14</v>
      </c>
      <c r="Y16">
        <v>7</v>
      </c>
      <c r="Z16">
        <v>6.5</v>
      </c>
      <c r="AA16">
        <v>6</v>
      </c>
    </row>
    <row r="17" spans="1:27" x14ac:dyDescent="0.25">
      <c r="A17">
        <v>6.5</v>
      </c>
      <c r="B17">
        <v>6.5</v>
      </c>
      <c r="C17">
        <v>7.5</v>
      </c>
      <c r="D17">
        <v>7</v>
      </c>
      <c r="E17">
        <v>5.5</v>
      </c>
      <c r="G17">
        <v>7.5</v>
      </c>
      <c r="H17">
        <v>7</v>
      </c>
      <c r="I17">
        <v>6.5</v>
      </c>
      <c r="K17">
        <v>6</v>
      </c>
      <c r="L17">
        <v>7.5</v>
      </c>
      <c r="M17">
        <v>6.5</v>
      </c>
      <c r="N17">
        <v>15</v>
      </c>
      <c r="O17">
        <v>14</v>
      </c>
      <c r="P17">
        <v>15</v>
      </c>
      <c r="Q17">
        <v>14</v>
      </c>
      <c r="R17">
        <v>16</v>
      </c>
      <c r="S17">
        <v>14</v>
      </c>
      <c r="T17">
        <v>14</v>
      </c>
      <c r="U17">
        <v>16</v>
      </c>
      <c r="V17">
        <v>14</v>
      </c>
      <c r="W17">
        <v>14</v>
      </c>
      <c r="X17">
        <v>13</v>
      </c>
      <c r="Y17">
        <v>7.5</v>
      </c>
      <c r="Z17">
        <v>7</v>
      </c>
      <c r="AA17">
        <v>6</v>
      </c>
    </row>
    <row r="18" spans="1:27" x14ac:dyDescent="0.25">
      <c r="W18">
        <f>SUM(W13:W17)</f>
        <v>73</v>
      </c>
      <c r="X18">
        <f>SUM(X13:X17)</f>
        <v>67</v>
      </c>
      <c r="Y18">
        <v>6.5</v>
      </c>
      <c r="Z18">
        <v>6.5</v>
      </c>
      <c r="AA18">
        <v>6.5</v>
      </c>
    </row>
    <row r="19" spans="1:27" x14ac:dyDescent="0.25">
      <c r="A19">
        <v>6</v>
      </c>
      <c r="B19">
        <v>6.5</v>
      </c>
      <c r="C19">
        <v>7.5</v>
      </c>
      <c r="D19">
        <v>7.5</v>
      </c>
      <c r="E19">
        <v>6</v>
      </c>
      <c r="G19">
        <v>6.5</v>
      </c>
      <c r="H19">
        <v>6.5</v>
      </c>
      <c r="I19">
        <v>7.5</v>
      </c>
      <c r="K19">
        <v>6.5</v>
      </c>
      <c r="L19">
        <v>7</v>
      </c>
      <c r="M19">
        <v>7</v>
      </c>
      <c r="N19">
        <v>13</v>
      </c>
      <c r="O19">
        <v>12</v>
      </c>
      <c r="P19">
        <v>14</v>
      </c>
      <c r="Q19">
        <v>13</v>
      </c>
      <c r="R19">
        <v>15</v>
      </c>
      <c r="S19">
        <v>13</v>
      </c>
      <c r="T19">
        <v>13</v>
      </c>
      <c r="U19">
        <v>14</v>
      </c>
      <c r="V19">
        <v>13</v>
      </c>
      <c r="W19">
        <f>SUM(W2:W17)</f>
        <v>159</v>
      </c>
      <c r="X19">
        <f>SUM(X2:X17)</f>
        <v>147.5</v>
      </c>
      <c r="Y19">
        <v>14</v>
      </c>
      <c r="Z19">
        <v>14</v>
      </c>
      <c r="AA19">
        <v>7</v>
      </c>
    </row>
    <row r="20" spans="1:27" x14ac:dyDescent="0.25">
      <c r="A20">
        <v>7</v>
      </c>
      <c r="B20">
        <v>7</v>
      </c>
      <c r="C20">
        <v>6.5</v>
      </c>
      <c r="D20">
        <v>8</v>
      </c>
      <c r="E20">
        <v>7</v>
      </c>
      <c r="G20">
        <v>5.5</v>
      </c>
      <c r="H20">
        <v>6</v>
      </c>
      <c r="I20">
        <v>5.5</v>
      </c>
      <c r="K20">
        <v>6</v>
      </c>
      <c r="L20">
        <v>15</v>
      </c>
      <c r="M20">
        <v>7</v>
      </c>
      <c r="N20">
        <v>14</v>
      </c>
      <c r="O20">
        <v>13</v>
      </c>
      <c r="P20">
        <v>15</v>
      </c>
      <c r="Q20">
        <v>13</v>
      </c>
      <c r="R20">
        <v>15</v>
      </c>
      <c r="S20">
        <v>14</v>
      </c>
      <c r="T20">
        <v>14</v>
      </c>
      <c r="U20">
        <v>15</v>
      </c>
      <c r="V20">
        <f>SUM(V2:V19)</f>
        <v>154.5</v>
      </c>
      <c r="W20">
        <v>220</v>
      </c>
      <c r="X20">
        <v>220</v>
      </c>
      <c r="Y20">
        <v>13</v>
      </c>
      <c r="Z20">
        <v>13</v>
      </c>
      <c r="AA20">
        <v>7</v>
      </c>
    </row>
    <row r="21" spans="1:27" x14ac:dyDescent="0.25">
      <c r="Y21">
        <f>SUM(Y17:Y20)</f>
        <v>41</v>
      </c>
      <c r="Z21">
        <f>SUM(Z17:Z20)</f>
        <v>40.5</v>
      </c>
      <c r="AA21">
        <v>6</v>
      </c>
    </row>
    <row r="22" spans="1:27" x14ac:dyDescent="0.25">
      <c r="A22">
        <v>7</v>
      </c>
      <c r="B22">
        <v>6.5</v>
      </c>
      <c r="C22">
        <v>7</v>
      </c>
      <c r="D22">
        <v>7</v>
      </c>
      <c r="E22">
        <v>6</v>
      </c>
      <c r="G22">
        <v>7</v>
      </c>
      <c r="H22">
        <v>6</v>
      </c>
      <c r="I22">
        <v>7</v>
      </c>
      <c r="K22">
        <v>6.5</v>
      </c>
      <c r="L22">
        <v>14</v>
      </c>
      <c r="M22">
        <v>6.5</v>
      </c>
      <c r="N22">
        <v>15</v>
      </c>
      <c r="O22">
        <v>14</v>
      </c>
      <c r="P22">
        <v>15</v>
      </c>
      <c r="Q22">
        <v>14</v>
      </c>
      <c r="R22">
        <v>15</v>
      </c>
      <c r="S22">
        <v>15</v>
      </c>
      <c r="T22">
        <v>14</v>
      </c>
      <c r="U22">
        <v>15</v>
      </c>
      <c r="V22">
        <v>230</v>
      </c>
      <c r="W22">
        <f>W19/W20*100</f>
        <v>72.27272727272728</v>
      </c>
      <c r="X22">
        <f>X19/X20*100</f>
        <v>67.045454545454547</v>
      </c>
      <c r="Y22">
        <f>SUM(Y2:Y20)</f>
        <v>145</v>
      </c>
      <c r="Z22">
        <f>SUM(Z2:Z20)</f>
        <v>142</v>
      </c>
      <c r="AA22">
        <v>7</v>
      </c>
    </row>
    <row r="23" spans="1:27" x14ac:dyDescent="0.25">
      <c r="L23">
        <f>SUM(L17:L22)</f>
        <v>43.5</v>
      </c>
      <c r="M23">
        <v>13</v>
      </c>
      <c r="N23">
        <v>14</v>
      </c>
      <c r="O23">
        <v>13</v>
      </c>
      <c r="P23">
        <v>15</v>
      </c>
      <c r="Q23">
        <v>13</v>
      </c>
      <c r="R23">
        <v>15</v>
      </c>
      <c r="S23">
        <v>14</v>
      </c>
      <c r="T23">
        <v>13</v>
      </c>
      <c r="U23">
        <v>15</v>
      </c>
      <c r="V23">
        <f>V20/V22*100</f>
        <v>67.173913043478265</v>
      </c>
      <c r="Y23">
        <v>210</v>
      </c>
      <c r="Z23">
        <v>210</v>
      </c>
      <c r="AA23">
        <v>6.5</v>
      </c>
    </row>
    <row r="24" spans="1:27" x14ac:dyDescent="0.25">
      <c r="N24">
        <f>SUM(N17:N23)</f>
        <v>71</v>
      </c>
      <c r="O24">
        <f t="shared" ref="O24:R24" si="0">SUM(O17:O23)</f>
        <v>66</v>
      </c>
      <c r="P24">
        <f t="shared" si="0"/>
        <v>74</v>
      </c>
      <c r="Q24">
        <f t="shared" si="0"/>
        <v>67</v>
      </c>
      <c r="R24">
        <f t="shared" si="0"/>
        <v>76</v>
      </c>
      <c r="S24">
        <f t="shared" ref="S24:T24" si="1">SUM(S17:S23)</f>
        <v>70</v>
      </c>
      <c r="T24">
        <f t="shared" si="1"/>
        <v>68</v>
      </c>
      <c r="U24">
        <f>SUM(T17:T23)</f>
        <v>68</v>
      </c>
      <c r="Y24">
        <f>Y22/Y23*100</f>
        <v>69.047619047619051</v>
      </c>
      <c r="Z24">
        <f>Z22/Z23*100</f>
        <v>67.61904761904762</v>
      </c>
      <c r="AA24">
        <v>7</v>
      </c>
    </row>
    <row r="25" spans="1:27" x14ac:dyDescent="0.25">
      <c r="A25">
        <v>6.5</v>
      </c>
      <c r="B25">
        <v>6.5</v>
      </c>
      <c r="C25">
        <v>2</v>
      </c>
      <c r="D25">
        <v>6</v>
      </c>
      <c r="E25">
        <v>6</v>
      </c>
      <c r="G25">
        <v>7</v>
      </c>
      <c r="H25">
        <v>7</v>
      </c>
      <c r="I25">
        <v>6.5</v>
      </c>
      <c r="K25">
        <v>6.5</v>
      </c>
      <c r="L25">
        <f>SUM(L2:L22)</f>
        <v>151</v>
      </c>
      <c r="M25">
        <v>13</v>
      </c>
      <c r="N25">
        <f>SUM(N2:N23)</f>
        <v>182</v>
      </c>
      <c r="O25">
        <f t="shared" ref="O25:R25" si="2">SUM(O2:O23)</f>
        <v>170</v>
      </c>
      <c r="P25">
        <f t="shared" si="2"/>
        <v>190</v>
      </c>
      <c r="Q25">
        <v>170</v>
      </c>
      <c r="R25">
        <f t="shared" si="2"/>
        <v>195</v>
      </c>
      <c r="S25">
        <f t="shared" ref="S25:U25" si="3">SUM(S2:S23)</f>
        <v>182</v>
      </c>
      <c r="T25">
        <f t="shared" si="3"/>
        <v>176.5</v>
      </c>
      <c r="U25">
        <f t="shared" si="3"/>
        <v>192.5</v>
      </c>
      <c r="AA25">
        <v>7</v>
      </c>
    </row>
    <row r="26" spans="1:27" x14ac:dyDescent="0.25">
      <c r="M26">
        <f>SUM(M20:M25)</f>
        <v>39.5</v>
      </c>
      <c r="N26">
        <v>260</v>
      </c>
      <c r="O26">
        <v>260</v>
      </c>
      <c r="P26">
        <v>260</v>
      </c>
      <c r="Q26">
        <v>260</v>
      </c>
      <c r="R26">
        <v>260</v>
      </c>
      <c r="S26">
        <v>260</v>
      </c>
      <c r="T26">
        <v>260</v>
      </c>
      <c r="U26">
        <v>260</v>
      </c>
      <c r="AA26">
        <v>14</v>
      </c>
    </row>
    <row r="27" spans="1:27" x14ac:dyDescent="0.25">
      <c r="A27">
        <v>6.5</v>
      </c>
      <c r="B27">
        <v>13</v>
      </c>
      <c r="C27">
        <v>13</v>
      </c>
      <c r="D27">
        <v>15</v>
      </c>
      <c r="E27">
        <v>13</v>
      </c>
      <c r="G27">
        <v>15</v>
      </c>
      <c r="H27">
        <v>13</v>
      </c>
      <c r="I27">
        <v>14</v>
      </c>
      <c r="K27">
        <v>6</v>
      </c>
      <c r="L27">
        <v>210</v>
      </c>
      <c r="M27">
        <f>SUM(M2:M25)</f>
        <v>150.5</v>
      </c>
      <c r="N27">
        <f>N25/N26*100</f>
        <v>70</v>
      </c>
      <c r="O27">
        <f t="shared" ref="O27:R27" si="4">O25/O26*100</f>
        <v>65.384615384615387</v>
      </c>
      <c r="P27">
        <f t="shared" si="4"/>
        <v>73.076923076923066</v>
      </c>
      <c r="Q27">
        <f t="shared" si="4"/>
        <v>65.384615384615387</v>
      </c>
      <c r="R27">
        <f t="shared" si="4"/>
        <v>75</v>
      </c>
      <c r="S27">
        <f t="shared" ref="S27:U27" si="5">S25/S26*100</f>
        <v>70</v>
      </c>
      <c r="T27">
        <f t="shared" si="5"/>
        <v>67.884615384615387</v>
      </c>
      <c r="U27">
        <f t="shared" si="5"/>
        <v>74.038461538461547</v>
      </c>
      <c r="AA27">
        <v>13</v>
      </c>
    </row>
    <row r="28" spans="1:27" x14ac:dyDescent="0.25">
      <c r="A28">
        <v>6.5</v>
      </c>
      <c r="B28">
        <v>6</v>
      </c>
      <c r="C28">
        <v>6</v>
      </c>
      <c r="D28">
        <v>7</v>
      </c>
      <c r="E28">
        <v>6.5</v>
      </c>
      <c r="G28">
        <v>14</v>
      </c>
      <c r="H28">
        <v>13</v>
      </c>
      <c r="I28">
        <v>14</v>
      </c>
      <c r="K28">
        <v>7</v>
      </c>
      <c r="L28">
        <f>L25/L27*100</f>
        <v>71.904761904761898</v>
      </c>
      <c r="M28">
        <v>230</v>
      </c>
      <c r="Q28">
        <v>2</v>
      </c>
      <c r="AA28">
        <v>14</v>
      </c>
    </row>
    <row r="29" spans="1:27" x14ac:dyDescent="0.25">
      <c r="A29">
        <v>13</v>
      </c>
      <c r="B29">
        <v>6.5</v>
      </c>
      <c r="C29">
        <v>7</v>
      </c>
      <c r="D29">
        <v>7</v>
      </c>
      <c r="E29">
        <v>6.5</v>
      </c>
      <c r="G29">
        <v>13</v>
      </c>
      <c r="H29">
        <v>13</v>
      </c>
      <c r="I29">
        <v>13</v>
      </c>
      <c r="K29">
        <v>6</v>
      </c>
      <c r="M29">
        <f>M27/M28*100</f>
        <v>65.434782608695656</v>
      </c>
      <c r="AA29">
        <v>13</v>
      </c>
    </row>
    <row r="30" spans="1:27" x14ac:dyDescent="0.25">
      <c r="A30">
        <v>14</v>
      </c>
      <c r="B30">
        <v>6.5</v>
      </c>
      <c r="C30">
        <v>7</v>
      </c>
      <c r="D30">
        <v>6.5</v>
      </c>
      <c r="E30">
        <v>6.5</v>
      </c>
      <c r="G30">
        <v>14</v>
      </c>
      <c r="H30">
        <v>13</v>
      </c>
      <c r="I30">
        <v>13</v>
      </c>
      <c r="K30">
        <v>6.5</v>
      </c>
      <c r="AA30">
        <v>213.5</v>
      </c>
    </row>
    <row r="31" spans="1:27" x14ac:dyDescent="0.25">
      <c r="G31">
        <f>SUM(G27:G30)</f>
        <v>56</v>
      </c>
      <c r="H31">
        <f t="shared" ref="H31:I31" si="6">SUM(H27:H30)</f>
        <v>52</v>
      </c>
      <c r="I31">
        <f t="shared" si="6"/>
        <v>54</v>
      </c>
      <c r="K31">
        <v>6</v>
      </c>
      <c r="AA31">
        <v>320</v>
      </c>
    </row>
    <row r="32" spans="1:27" x14ac:dyDescent="0.25">
      <c r="A32">
        <v>13</v>
      </c>
      <c r="B32">
        <v>6.5</v>
      </c>
      <c r="C32">
        <v>6.5</v>
      </c>
      <c r="D32">
        <v>6.5</v>
      </c>
      <c r="E32">
        <v>6.5</v>
      </c>
      <c r="G32">
        <f>SUM(G2:G30)</f>
        <v>194.5</v>
      </c>
      <c r="H32">
        <f t="shared" ref="H32:I32" si="7">SUM(H2:H30)</f>
        <v>187</v>
      </c>
      <c r="I32">
        <f t="shared" si="7"/>
        <v>193.5</v>
      </c>
      <c r="K32">
        <v>6.5</v>
      </c>
      <c r="AA32">
        <f>AA30/AA31*100</f>
        <v>66.71875</v>
      </c>
    </row>
    <row r="33" spans="1:27" x14ac:dyDescent="0.25">
      <c r="A33">
        <v>13</v>
      </c>
      <c r="B33">
        <v>14</v>
      </c>
      <c r="C33">
        <v>15</v>
      </c>
      <c r="D33">
        <v>15</v>
      </c>
      <c r="E33">
        <v>14</v>
      </c>
      <c r="G33">
        <v>290</v>
      </c>
      <c r="H33">
        <v>290</v>
      </c>
      <c r="I33">
        <v>290</v>
      </c>
      <c r="K33">
        <v>6.5</v>
      </c>
      <c r="AA33">
        <v>2</v>
      </c>
    </row>
    <row r="34" spans="1:27" x14ac:dyDescent="0.25">
      <c r="A34">
        <f>SUM(A29:A33)</f>
        <v>53</v>
      </c>
      <c r="B34">
        <v>13</v>
      </c>
      <c r="C34">
        <v>15</v>
      </c>
      <c r="D34">
        <v>14</v>
      </c>
      <c r="E34">
        <v>13</v>
      </c>
      <c r="G34">
        <f>G32/G33*100</f>
        <v>67.068965517241381</v>
      </c>
      <c r="H34">
        <f t="shared" ref="H34:I34" si="8">H32/H33*100</f>
        <v>64.482758620689651</v>
      </c>
      <c r="I34">
        <f t="shared" si="8"/>
        <v>66.724137931034477</v>
      </c>
      <c r="K34">
        <v>8</v>
      </c>
    </row>
    <row r="35" spans="1:27" x14ac:dyDescent="0.25">
      <c r="A35">
        <f>SUM(A2:A33)</f>
        <v>199</v>
      </c>
      <c r="B35">
        <v>13</v>
      </c>
      <c r="C35">
        <v>13</v>
      </c>
      <c r="D35">
        <v>13</v>
      </c>
      <c r="E35">
        <v>13</v>
      </c>
      <c r="K35">
        <v>13</v>
      </c>
    </row>
    <row r="36" spans="1:27" x14ac:dyDescent="0.25">
      <c r="A36">
        <v>310</v>
      </c>
      <c r="B36">
        <v>14</v>
      </c>
      <c r="C36">
        <v>15</v>
      </c>
      <c r="D36">
        <v>15</v>
      </c>
      <c r="E36">
        <v>14</v>
      </c>
      <c r="K36">
        <v>13</v>
      </c>
    </row>
    <row r="37" spans="1:27" x14ac:dyDescent="0.25">
      <c r="B37">
        <f>SUM(B33:B36)</f>
        <v>54</v>
      </c>
      <c r="C37">
        <f t="shared" ref="C37:E37" si="9">SUM(C33:C36)</f>
        <v>58</v>
      </c>
      <c r="D37">
        <f t="shared" si="9"/>
        <v>57</v>
      </c>
      <c r="E37">
        <f t="shared" si="9"/>
        <v>54</v>
      </c>
      <c r="K37">
        <v>13</v>
      </c>
    </row>
    <row r="38" spans="1:27" x14ac:dyDescent="0.25">
      <c r="A38">
        <f>A35/A36*100</f>
        <v>64.193548387096783</v>
      </c>
      <c r="B38">
        <f>SUM(B2:B36)</f>
        <v>226</v>
      </c>
      <c r="C38">
        <f t="shared" ref="C38:E38" si="10">SUM(C2:C36)</f>
        <v>236.5</v>
      </c>
      <c r="D38">
        <f t="shared" si="10"/>
        <v>237</v>
      </c>
      <c r="E38">
        <f t="shared" si="10"/>
        <v>224.5</v>
      </c>
      <c r="K38">
        <v>13</v>
      </c>
    </row>
    <row r="39" spans="1:27" x14ac:dyDescent="0.25">
      <c r="K39">
        <f>SUM(K35:K38)</f>
        <v>52</v>
      </c>
    </row>
    <row r="40" spans="1:27" x14ac:dyDescent="0.25">
      <c r="B40">
        <v>340</v>
      </c>
      <c r="C40">
        <v>340</v>
      </c>
      <c r="D40">
        <v>340</v>
      </c>
      <c r="E40">
        <v>340</v>
      </c>
      <c r="K40">
        <f>SUM(K2:K38)</f>
        <v>239.5</v>
      </c>
    </row>
    <row r="41" spans="1:27" x14ac:dyDescent="0.25">
      <c r="B41">
        <f>B38/B40*100</f>
        <v>66.470588235294116</v>
      </c>
      <c r="C41">
        <f t="shared" ref="C41:E41" si="11">C38/C40*100</f>
        <v>69.558823529411768</v>
      </c>
      <c r="D41">
        <f t="shared" si="11"/>
        <v>69.705882352941174</v>
      </c>
      <c r="E41">
        <f t="shared" si="11"/>
        <v>66.029411764705884</v>
      </c>
      <c r="K41">
        <v>370</v>
      </c>
    </row>
    <row r="42" spans="1:27" x14ac:dyDescent="0.25">
      <c r="K42">
        <f>K40/K41*100</f>
        <v>64.72972972972974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Affiliated Dressage 4th Nov_Cla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2020-11-04T12:14:27Z</cp:lastPrinted>
  <dcterms:created xsi:type="dcterms:W3CDTF">2020-11-02T16:50:51Z</dcterms:created>
  <dcterms:modified xsi:type="dcterms:W3CDTF">2020-11-04T16:06:02Z</dcterms:modified>
</cp:coreProperties>
</file>