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6" i="1" l="1"/>
  <c r="F91" i="1"/>
  <c r="F92" i="1"/>
  <c r="F94" i="1"/>
  <c r="F95" i="1"/>
  <c r="F93" i="1"/>
  <c r="F97" i="1"/>
  <c r="F88" i="1"/>
  <c r="F84" i="1"/>
  <c r="F87" i="1"/>
  <c r="F85" i="1"/>
  <c r="F74" i="1"/>
  <c r="F73" i="1"/>
  <c r="F71" i="1"/>
  <c r="F70" i="1"/>
  <c r="AB30" i="3"/>
  <c r="AC30" i="3"/>
  <c r="AD30" i="3"/>
  <c r="AE30" i="3"/>
  <c r="AF30" i="3"/>
  <c r="AA30" i="3"/>
  <c r="AB31" i="3"/>
  <c r="AB33" i="3" s="1"/>
  <c r="AC31" i="3"/>
  <c r="AC33" i="3" s="1"/>
  <c r="AD31" i="3"/>
  <c r="AD33" i="3" s="1"/>
  <c r="AE31" i="3"/>
  <c r="AF31" i="3"/>
  <c r="AF33" i="3" s="1"/>
  <c r="AE33" i="3"/>
  <c r="AA33" i="3"/>
  <c r="AA31" i="3"/>
  <c r="W23" i="3"/>
  <c r="X23" i="3"/>
  <c r="Y23" i="3"/>
  <c r="Z23" i="3"/>
  <c r="V23" i="3"/>
  <c r="W24" i="3"/>
  <c r="W26" i="3" s="1"/>
  <c r="X24" i="3"/>
  <c r="X26" i="3" s="1"/>
  <c r="Y24" i="3"/>
  <c r="Z24" i="3"/>
  <c r="Y26" i="3"/>
  <c r="Z26" i="3"/>
  <c r="V26" i="3"/>
  <c r="V24" i="3"/>
  <c r="P18" i="3"/>
  <c r="Q18" i="3"/>
  <c r="R18" i="3"/>
  <c r="S18" i="3"/>
  <c r="T18" i="3"/>
  <c r="U18" i="3"/>
  <c r="O18" i="3"/>
  <c r="P19" i="3"/>
  <c r="P21" i="3" s="1"/>
  <c r="Q19" i="3"/>
  <c r="Q21" i="3" s="1"/>
  <c r="R19" i="3"/>
  <c r="R21" i="3" s="1"/>
  <c r="S19" i="3"/>
  <c r="S21" i="3" s="1"/>
  <c r="T19" i="3"/>
  <c r="T21" i="3" s="1"/>
  <c r="U19" i="3"/>
  <c r="U21" i="3" s="1"/>
  <c r="O21" i="3"/>
  <c r="O19" i="3"/>
  <c r="AT25" i="2"/>
  <c r="AU25" i="2"/>
  <c r="AV25" i="2"/>
  <c r="AW25" i="2"/>
  <c r="AX25" i="2"/>
  <c r="AY25" i="2"/>
  <c r="AZ25" i="2"/>
  <c r="BA25" i="2"/>
  <c r="BB25" i="2"/>
  <c r="BC25" i="2"/>
  <c r="F55" i="1"/>
  <c r="F59" i="1"/>
  <c r="F54" i="1"/>
  <c r="F52" i="1"/>
  <c r="F60" i="1"/>
  <c r="F58" i="1"/>
  <c r="F56" i="1"/>
  <c r="F57" i="1"/>
  <c r="F49" i="1"/>
  <c r="AS25" i="2"/>
  <c r="AT26" i="2"/>
  <c r="AT28" i="2" s="1"/>
  <c r="AU26" i="2"/>
  <c r="AU28" i="2" s="1"/>
  <c r="AV26" i="2"/>
  <c r="AV28" i="2" s="1"/>
  <c r="AW26" i="2"/>
  <c r="AW28" i="2" s="1"/>
  <c r="AX26" i="2"/>
  <c r="AX28" i="2" s="1"/>
  <c r="AY26" i="2"/>
  <c r="AY28" i="2" s="1"/>
  <c r="AZ26" i="2"/>
  <c r="AZ28" i="2" s="1"/>
  <c r="BA26" i="2"/>
  <c r="BA28" i="2" s="1"/>
  <c r="BB26" i="2"/>
  <c r="BB28" i="2" s="1"/>
  <c r="BC26" i="2"/>
  <c r="BC28" i="2" s="1"/>
  <c r="BD26" i="2"/>
  <c r="BD28" i="2" s="1"/>
  <c r="AS28" i="2"/>
  <c r="AS26" i="2"/>
  <c r="I20" i="3"/>
  <c r="J20" i="3"/>
  <c r="K20" i="3"/>
  <c r="L20" i="3"/>
  <c r="M20" i="3"/>
  <c r="N20" i="3"/>
  <c r="H20" i="3"/>
  <c r="I21" i="3"/>
  <c r="I24" i="3" s="1"/>
  <c r="J21" i="3"/>
  <c r="J24" i="3" s="1"/>
  <c r="K21" i="3"/>
  <c r="K24" i="3" s="1"/>
  <c r="L21" i="3"/>
  <c r="L24" i="3" s="1"/>
  <c r="M21" i="3"/>
  <c r="M24" i="3" s="1"/>
  <c r="N21" i="3"/>
  <c r="N24" i="3" s="1"/>
  <c r="H24" i="3"/>
  <c r="H21" i="3"/>
  <c r="F25" i="3"/>
  <c r="F28" i="3"/>
  <c r="F26" i="3"/>
  <c r="B21" i="3"/>
  <c r="C21" i="3"/>
  <c r="D21" i="3"/>
  <c r="E21" i="3"/>
  <c r="A21" i="3"/>
  <c r="B22" i="3"/>
  <c r="B26" i="3" s="1"/>
  <c r="C22" i="3"/>
  <c r="C26" i="3" s="1"/>
  <c r="D22" i="3"/>
  <c r="E22" i="3"/>
  <c r="D26" i="3"/>
  <c r="E26" i="3"/>
  <c r="A26" i="3"/>
  <c r="A22" i="3"/>
  <c r="F35" i="1"/>
  <c r="F29" i="1"/>
  <c r="F24" i="1"/>
  <c r="F31" i="1"/>
  <c r="F27" i="1"/>
  <c r="F28" i="1"/>
  <c r="F33" i="1"/>
  <c r="F42" i="1"/>
  <c r="F39" i="1"/>
  <c r="F37" i="1"/>
  <c r="F25" i="1"/>
  <c r="F30" i="1"/>
  <c r="F26" i="1"/>
  <c r="F38" i="1"/>
  <c r="F36" i="1"/>
  <c r="F40" i="1"/>
  <c r="F45" i="1"/>
  <c r="F46" i="1"/>
  <c r="F34" i="1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U22" i="2"/>
  <c r="V23" i="2"/>
  <c r="V26" i="2" s="1"/>
  <c r="W23" i="2"/>
  <c r="W26" i="2" s="1"/>
  <c r="X23" i="2"/>
  <c r="X26" i="2" s="1"/>
  <c r="Y23" i="2"/>
  <c r="Y26" i="2" s="1"/>
  <c r="Z26" i="2"/>
  <c r="AA23" i="2"/>
  <c r="AA26" i="2" s="1"/>
  <c r="AB23" i="2"/>
  <c r="AB26" i="2" s="1"/>
  <c r="AC26" i="2"/>
  <c r="AD23" i="2"/>
  <c r="AD26" i="2" s="1"/>
  <c r="AE23" i="2"/>
  <c r="AE26" i="2" s="1"/>
  <c r="AF23" i="2"/>
  <c r="AF26" i="2" s="1"/>
  <c r="AG23" i="2"/>
  <c r="AG26" i="2" s="1"/>
  <c r="AH23" i="2"/>
  <c r="AH26" i="2" s="1"/>
  <c r="AI23" i="2"/>
  <c r="AI26" i="2" s="1"/>
  <c r="AJ23" i="2"/>
  <c r="AJ26" i="2" s="1"/>
  <c r="AK23" i="2"/>
  <c r="AK26" i="2" s="1"/>
  <c r="AL23" i="2"/>
  <c r="AL26" i="2" s="1"/>
  <c r="AM23" i="2"/>
  <c r="AM26" i="2" s="1"/>
  <c r="AN23" i="2"/>
  <c r="AN26" i="2" s="1"/>
  <c r="AO23" i="2"/>
  <c r="AO26" i="2" s="1"/>
  <c r="AP23" i="2"/>
  <c r="AP26" i="2" s="1"/>
  <c r="AQ23" i="2"/>
  <c r="AQ26" i="2" s="1"/>
  <c r="AR23" i="2"/>
  <c r="AR26" i="2" s="1"/>
  <c r="U26" i="2"/>
  <c r="U23" i="2"/>
  <c r="F5" i="1" l="1"/>
  <c r="F6" i="1"/>
  <c r="F8" i="1"/>
  <c r="F17" i="1"/>
  <c r="F13" i="1"/>
  <c r="F21" i="1"/>
  <c r="F20" i="1"/>
  <c r="F18" i="1"/>
  <c r="F16" i="1"/>
  <c r="F10" i="1"/>
  <c r="F12" i="1"/>
  <c r="F19" i="1"/>
  <c r="F11" i="1"/>
  <c r="F14" i="1"/>
  <c r="F9" i="1"/>
  <c r="F15" i="1"/>
  <c r="F4" i="1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A19" i="2"/>
  <c r="H20" i="2"/>
  <c r="H23" i="2" s="1"/>
  <c r="I20" i="2"/>
  <c r="I23" i="2" s="1"/>
  <c r="J20" i="2"/>
  <c r="J23" i="2" s="1"/>
  <c r="K20" i="2"/>
  <c r="K23" i="2" s="1"/>
  <c r="L20" i="2"/>
  <c r="L23" i="2" s="1"/>
  <c r="M20" i="2"/>
  <c r="M23" i="2" s="1"/>
  <c r="N20" i="2"/>
  <c r="N23" i="2" s="1"/>
  <c r="O20" i="2"/>
  <c r="O23" i="2" s="1"/>
  <c r="P20" i="2"/>
  <c r="P23" i="2" s="1"/>
  <c r="Q20" i="2"/>
  <c r="R20" i="2"/>
  <c r="S20" i="2"/>
  <c r="Q23" i="2"/>
  <c r="R23" i="2"/>
  <c r="S23" i="2"/>
  <c r="B20" i="2"/>
  <c r="B23" i="2" s="1"/>
  <c r="C20" i="2"/>
  <c r="C23" i="2" s="1"/>
  <c r="D20" i="2"/>
  <c r="D23" i="2" s="1"/>
  <c r="E20" i="2"/>
  <c r="E23" i="2" s="1"/>
  <c r="F20" i="2"/>
  <c r="F23" i="2" s="1"/>
  <c r="G20" i="2"/>
  <c r="G23" i="2" s="1"/>
  <c r="A23" i="2"/>
  <c r="A20" i="2"/>
</calcChain>
</file>

<file path=xl/sharedStrings.xml><?xml version="1.0" encoding="utf-8"?>
<sst xmlns="http://schemas.openxmlformats.org/spreadsheetml/2006/main" count="210" uniqueCount="137">
  <si>
    <t>Class 1a Junior Intro B</t>
  </si>
  <si>
    <t xml:space="preserve">Oakwood Drummer Boy </t>
  </si>
  <si>
    <t>Chequer board true love</t>
  </si>
  <si>
    <t>Miss Olivia Booth</t>
  </si>
  <si>
    <t>Lynwood Joe</t>
  </si>
  <si>
    <t xml:space="preserve">Miss Bella  Griffiths </t>
  </si>
  <si>
    <t>Raceway Melia</t>
  </si>
  <si>
    <t>Mrs Lucy McDonald</t>
  </si>
  <si>
    <t xml:space="preserve">The Renegade </t>
  </si>
  <si>
    <t>Ms Diane  Dodds</t>
  </si>
  <si>
    <t>Mr Marble</t>
  </si>
  <si>
    <t xml:space="preserve">Mrs Denise  Otter </t>
  </si>
  <si>
    <t>Scarlett</t>
  </si>
  <si>
    <t>Mrs Andrea Oldham</t>
  </si>
  <si>
    <t>The Fairy One</t>
  </si>
  <si>
    <t>Mrs Rachel Garlick</t>
  </si>
  <si>
    <t>TOWNEND LIBRA</t>
  </si>
  <si>
    <t>Bee Crossing</t>
  </si>
  <si>
    <t>Miss Jay Fisher</t>
  </si>
  <si>
    <t>Tarronesh</t>
  </si>
  <si>
    <t>Mrs Angela Jones</t>
  </si>
  <si>
    <t>Morse Endeavour</t>
  </si>
  <si>
    <t xml:space="preserve">Maggie Mischief </t>
  </si>
  <si>
    <t>Miss Tracy Bateman</t>
  </si>
  <si>
    <t>Desert Song</t>
  </si>
  <si>
    <t xml:space="preserve">Miss Laura Dempster </t>
  </si>
  <si>
    <t>Lowmoor Pillow Talk</t>
  </si>
  <si>
    <t>Ms K Hoare</t>
  </si>
  <si>
    <t>Gimligonnabelucky</t>
  </si>
  <si>
    <t>Mrs Sophie Harvey</t>
  </si>
  <si>
    <t>Calypso Sunrise</t>
  </si>
  <si>
    <t>Mrs Nicola  Johnson</t>
  </si>
  <si>
    <t xml:space="preserve">  </t>
  </si>
  <si>
    <t>Waunoris Brenin</t>
  </si>
  <si>
    <t>Miss Emma Coope</t>
  </si>
  <si>
    <t>Tank</t>
  </si>
  <si>
    <t>Miss Bethany Smallwood</t>
  </si>
  <si>
    <t xml:space="preserve">Siesta du Susaeta </t>
  </si>
  <si>
    <t>Miss Eleanor  Tyler</t>
  </si>
  <si>
    <t>Onyx</t>
  </si>
  <si>
    <t>Mrs Emily Bloor</t>
  </si>
  <si>
    <t xml:space="preserve">Freya </t>
  </si>
  <si>
    <t>Miss Millie Higgs</t>
  </si>
  <si>
    <t>Heritage Blueberry</t>
  </si>
  <si>
    <t>Miss Hannah Plant</t>
  </si>
  <si>
    <t>Mr bounce</t>
  </si>
  <si>
    <t>Mrs Jaime Slinn</t>
  </si>
  <si>
    <t>Our kingsman</t>
  </si>
  <si>
    <t>Miss Hannah Welsh</t>
  </si>
  <si>
    <t>Bazaars Capitol</t>
  </si>
  <si>
    <t>Miss Eleanor Poole</t>
  </si>
  <si>
    <t>Hylaya B</t>
  </si>
  <si>
    <t>Miss Abigail Caiger</t>
  </si>
  <si>
    <t>Ringwood Starlet</t>
  </si>
  <si>
    <t>Miss Jade Worthington</t>
  </si>
  <si>
    <t>London domino</t>
  </si>
  <si>
    <t>Ms Erika  Abbotts</t>
  </si>
  <si>
    <t>Tilly V</t>
  </si>
  <si>
    <t>Mrs Wendy Copeland</t>
  </si>
  <si>
    <t>Cavalier Arctic Fox</t>
  </si>
  <si>
    <t>Miss Georga Crewe</t>
  </si>
  <si>
    <t>McCloud Van Vrijhern</t>
  </si>
  <si>
    <t>Indiana VII</t>
  </si>
  <si>
    <t>Mrs Rachel Owens</t>
  </si>
  <si>
    <t>Class 3a Junior Nov 30</t>
  </si>
  <si>
    <t>JJ</t>
  </si>
  <si>
    <t>Mrs Jo Bednall</t>
  </si>
  <si>
    <t>Ballyherrin Bay Dancer</t>
  </si>
  <si>
    <t>Miss Lucy Bednall</t>
  </si>
  <si>
    <t>Georges Just Donnie</t>
  </si>
  <si>
    <t>Miss Lauren Tweats</t>
  </si>
  <si>
    <t>DD</t>
  </si>
  <si>
    <t>Miss Maddy Moffett</t>
  </si>
  <si>
    <t>COCO BEAU</t>
  </si>
  <si>
    <t>Miss Rachel Shubotham</t>
  </si>
  <si>
    <t xml:space="preserve">Paddy </t>
  </si>
  <si>
    <t xml:space="preserve">Miss Poppy Taylor </t>
  </si>
  <si>
    <t>Class 8 Dressage - BD - My Quest - Intro B</t>
  </si>
  <si>
    <t>spinwayruby</t>
  </si>
  <si>
    <t>Mrs kate blakemore</t>
  </si>
  <si>
    <t>Carol</t>
  </si>
  <si>
    <t>Mrs Stephanie  Dunn</t>
  </si>
  <si>
    <t>Class 7 Dressage - BD - My Quest - Intro B (2009) - U21</t>
  </si>
  <si>
    <t>Dawn Diamond</t>
  </si>
  <si>
    <t>Mr Jaden Wilson</t>
  </si>
  <si>
    <t xml:space="preserve">Class 10 Dressage - BD - My Quest - P13 (2006) - Open </t>
  </si>
  <si>
    <t>Silvanos Diva</t>
  </si>
  <si>
    <t>Mrs Heather Polglass</t>
  </si>
  <si>
    <t>Class 12 Dressage - BD - My Quest - N 28 (2008) -</t>
  </si>
  <si>
    <t>Hemloe William</t>
  </si>
  <si>
    <t>Mrs Emma Tice</t>
  </si>
  <si>
    <t xml:space="preserve">Class 2 Dressage - BD - Team Quest  - Intro A (2008) - Open </t>
  </si>
  <si>
    <t>Curry Girl</t>
  </si>
  <si>
    <t>Miss enya Daniel</t>
  </si>
  <si>
    <t>Raebeg Champ</t>
  </si>
  <si>
    <t>Miss jessica ALLWRIGHT</t>
  </si>
  <si>
    <t>Winneydene Chanelle</t>
  </si>
  <si>
    <t>Miss Beth Roberts</t>
  </si>
  <si>
    <t>Adelaidegrange Crystal</t>
  </si>
  <si>
    <t>Mrs Rena Roberts</t>
  </si>
  <si>
    <t xml:space="preserve">Kilrea Fire cracker </t>
  </si>
  <si>
    <t>Mr Arnie Agnew</t>
  </si>
  <si>
    <t>Dakota</t>
  </si>
  <si>
    <t xml:space="preserve">Mrs Louise Whiteman </t>
  </si>
  <si>
    <t>tilly</t>
  </si>
  <si>
    <t>Mrs abby Densem</t>
  </si>
  <si>
    <t>freya's fantasy</t>
  </si>
  <si>
    <t>Miss millie higgs</t>
  </si>
  <si>
    <t xml:space="preserve">Danny boy </t>
  </si>
  <si>
    <t xml:space="preserve">Mrs Gayle  Agnew </t>
  </si>
  <si>
    <t>Aghatubrid Ellie</t>
  </si>
  <si>
    <t xml:space="preserve">Miss Alice Agnew </t>
  </si>
  <si>
    <t xml:space="preserve">Class 6 Dressage - BD - Team Quest  - N30 Open </t>
  </si>
  <si>
    <t>Frodo</t>
  </si>
  <si>
    <t>Mrs Teresa  Waiton</t>
  </si>
  <si>
    <t>firisja</t>
  </si>
  <si>
    <t>Mrs sally baker</t>
  </si>
  <si>
    <t>Elem 42</t>
  </si>
  <si>
    <t>Class 3 Nov 30 Snr</t>
  </si>
  <si>
    <t>Class 1 Intro B Snr</t>
  </si>
  <si>
    <t>Mrs Karen Bennett BHM</t>
  </si>
  <si>
    <t>Cheshire Cats</t>
  </si>
  <si>
    <t>The Horsevet</t>
  </si>
  <si>
    <t xml:space="preserve">Agnew Equine </t>
  </si>
  <si>
    <t>The horsevets</t>
  </si>
  <si>
    <t>The Horsewives</t>
  </si>
  <si>
    <t>SHOP SIDE ARENA</t>
  </si>
  <si>
    <t>HEDGE SIDE ARENA</t>
  </si>
  <si>
    <t>Class 2 Prelim 13 Snr</t>
  </si>
  <si>
    <t>Junior P13</t>
  </si>
  <si>
    <t>Ms R Ball</t>
  </si>
  <si>
    <t>Class 4 Dressage - BD - Team Quest  - P 7</t>
  </si>
  <si>
    <t>Mrs Isabel Burrows BHM</t>
  </si>
  <si>
    <t>Miss Hollie Swietek  BHM</t>
  </si>
  <si>
    <t xml:space="preserve">TEAMS </t>
  </si>
  <si>
    <t>Trailblazers Q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</si>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</sst>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8" fillId="34" borderId="10" xfId="0" applyFont="1" applyFill="1" applyBorder="1"/>
    <xf numFmtId="0" fontId="19" fillId="34" borderId="10" xfId="0" applyFont="1" applyFill="1" applyBorder="1"/>
    <xf numFmtId="0" fontId="19" fillId="33" borderId="10" xfId="0" applyFont="1" applyFill="1" applyBorder="1"/>
    <xf numFmtId="0" fontId="19" fillId="0" borderId="10" xfId="0" applyFont="1" applyBorder="1"/>
    <xf numFmtId="0" fontId="18" fillId="0" borderId="0" xfId="0" applyFont="1"/>
    <xf numFmtId="0" fontId="18" fillId="33" borderId="0" xfId="0" applyFont="1" applyFill="1"/>
    <xf numFmtId="0" fontId="0" fillId="0" borderId="10" xfId="0" applyBorder="1"/>
    <xf numFmtId="0" fontId="18" fillId="33" borderId="11" xfId="0" applyFont="1" applyFill="1" applyBorder="1"/>
    <xf numFmtId="0" fontId="19" fillId="34" borderId="11" xfId="0" applyFont="1" applyFill="1" applyBorder="1"/>
    <xf numFmtId="0" fontId="19" fillId="0" borderId="11" xfId="0" applyFont="1" applyBorder="1"/>
    <xf numFmtId="0" fontId="18" fillId="0" borderId="11" xfId="0" applyFont="1" applyBorder="1"/>
    <xf numFmtId="2" fontId="18" fillId="0" borderId="11" xfId="0" applyNumberFormat="1" applyFont="1" applyBorder="1"/>
    <xf numFmtId="0" fontId="18" fillId="34" borderId="11" xfId="0" applyFont="1" applyFill="1" applyBorder="1"/>
    <xf numFmtId="0" fontId="0" fillId="33" borderId="10" xfId="0" applyFill="1" applyBorder="1"/>
    <xf numFmtId="0" fontId="0" fillId="33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70" workbookViewId="0">
      <selection activeCell="K58" sqref="K58"/>
    </sheetView>
  </sheetViews>
  <sheetFormatPr defaultRowHeight="15" x14ac:dyDescent="0.25"/>
  <cols>
    <col min="1" max="1" width="3.5703125" style="10" bestFit="1" customWidth="1"/>
    <col min="2" max="2" width="17.5703125" style="10" bestFit="1" customWidth="1"/>
    <col min="3" max="3" width="18" style="10" bestFit="1" customWidth="1"/>
    <col min="4" max="4" width="5.28515625" style="10" bestFit="1" customWidth="1"/>
    <col min="5" max="5" width="2.7109375" style="10" bestFit="1" customWidth="1"/>
    <col min="6" max="6" width="5.28515625" style="10" customWidth="1"/>
    <col min="7" max="7" width="11.5703125" style="10" bestFit="1" customWidth="1"/>
    <col min="8" max="8" width="13.140625" bestFit="1" customWidth="1"/>
  </cols>
  <sheetData>
    <row r="1" spans="1:8" x14ac:dyDescent="0.25">
      <c r="A1" s="4"/>
      <c r="B1" s="4"/>
      <c r="C1" s="4"/>
      <c r="D1" s="4"/>
      <c r="E1" s="4"/>
      <c r="F1" s="13"/>
      <c r="G1" s="4"/>
      <c r="H1" s="19"/>
    </row>
    <row r="2" spans="1:8" s="2" customFormat="1" x14ac:dyDescent="0.25">
      <c r="A2" s="6"/>
      <c r="B2" s="7" t="s">
        <v>126</v>
      </c>
      <c r="C2" s="7"/>
      <c r="D2" s="7"/>
      <c r="E2" s="7"/>
      <c r="F2" s="14"/>
      <c r="G2" s="7"/>
      <c r="H2" s="12"/>
    </row>
    <row r="3" spans="1:8" x14ac:dyDescent="0.25">
      <c r="A3" s="5"/>
      <c r="B3" s="9" t="s">
        <v>0</v>
      </c>
      <c r="C3" s="9"/>
      <c r="D3" s="9"/>
      <c r="E3" s="9"/>
      <c r="F3" s="15"/>
      <c r="G3" s="9"/>
      <c r="H3" s="12" t="s">
        <v>135</v>
      </c>
    </row>
    <row r="4" spans="1:8" x14ac:dyDescent="0.25">
      <c r="A4" s="5">
        <v>34</v>
      </c>
      <c r="B4" s="5" t="s">
        <v>1</v>
      </c>
      <c r="C4" s="5" t="s">
        <v>133</v>
      </c>
      <c r="D4" s="5">
        <v>150</v>
      </c>
      <c r="E4" s="5">
        <v>67</v>
      </c>
      <c r="F4" s="16">
        <f>D4/230*100</f>
        <v>65.217391304347828</v>
      </c>
      <c r="G4" s="5">
        <v>1</v>
      </c>
      <c r="H4" s="12"/>
    </row>
    <row r="5" spans="1:8" x14ac:dyDescent="0.25">
      <c r="A5" s="5">
        <v>45</v>
      </c>
      <c r="B5" s="5" t="s">
        <v>2</v>
      </c>
      <c r="C5" s="5" t="s">
        <v>3</v>
      </c>
      <c r="D5" s="5">
        <v>146.5</v>
      </c>
      <c r="E5" s="5">
        <v>64</v>
      </c>
      <c r="F5" s="17">
        <f>D5/230*100</f>
        <v>63.695652173913039</v>
      </c>
      <c r="G5" s="5">
        <v>2</v>
      </c>
      <c r="H5" s="12"/>
    </row>
    <row r="6" spans="1:8" x14ac:dyDescent="0.25">
      <c r="A6" s="5">
        <v>46</v>
      </c>
      <c r="B6" s="5" t="s">
        <v>4</v>
      </c>
      <c r="C6" s="5" t="s">
        <v>5</v>
      </c>
      <c r="D6" s="5">
        <v>144.5</v>
      </c>
      <c r="E6" s="5">
        <v>64</v>
      </c>
      <c r="F6" s="16">
        <f>D6/230*100</f>
        <v>62.826086956521742</v>
      </c>
      <c r="G6" s="5">
        <v>3</v>
      </c>
      <c r="H6" s="12"/>
    </row>
    <row r="7" spans="1:8" s="3" customFormat="1" x14ac:dyDescent="0.25">
      <c r="A7" s="4"/>
      <c r="B7" s="4"/>
      <c r="C7" s="4"/>
      <c r="D7" s="4"/>
      <c r="E7" s="4"/>
      <c r="F7" s="13"/>
      <c r="G7" s="4"/>
      <c r="H7" s="19"/>
    </row>
    <row r="8" spans="1:8" x14ac:dyDescent="0.25">
      <c r="A8" s="5"/>
      <c r="B8" s="9" t="s">
        <v>119</v>
      </c>
      <c r="C8" s="5"/>
      <c r="D8" s="5"/>
      <c r="E8" s="5"/>
      <c r="F8" s="16">
        <f t="shared" ref="F8" si="0">D8/230*100</f>
        <v>0</v>
      </c>
      <c r="G8" s="5"/>
      <c r="H8" s="12"/>
    </row>
    <row r="9" spans="1:8" x14ac:dyDescent="0.25">
      <c r="A9" s="5">
        <v>48</v>
      </c>
      <c r="B9" s="5" t="s">
        <v>30</v>
      </c>
      <c r="C9" s="5" t="s">
        <v>31</v>
      </c>
      <c r="D9" s="5">
        <v>177.5</v>
      </c>
      <c r="E9" s="5">
        <v>78</v>
      </c>
      <c r="F9" s="16">
        <f>D9/230*100</f>
        <v>77.173913043478265</v>
      </c>
      <c r="G9" s="5">
        <v>1</v>
      </c>
      <c r="H9" s="12" t="s">
        <v>136</v>
      </c>
    </row>
    <row r="10" spans="1:8" x14ac:dyDescent="0.25">
      <c r="A10" s="5">
        <v>38</v>
      </c>
      <c r="B10" s="5" t="s">
        <v>17</v>
      </c>
      <c r="C10" s="5" t="s">
        <v>18</v>
      </c>
      <c r="D10" s="5">
        <v>161.5</v>
      </c>
      <c r="E10" s="5">
        <v>71</v>
      </c>
      <c r="F10" s="16">
        <f>D10/230*100</f>
        <v>70.217391304347828</v>
      </c>
      <c r="G10" s="5">
        <v>2</v>
      </c>
      <c r="H10" s="12" t="s">
        <v>136</v>
      </c>
    </row>
    <row r="11" spans="1:8" x14ac:dyDescent="0.25">
      <c r="A11" s="5">
        <v>33</v>
      </c>
      <c r="B11" s="5" t="s">
        <v>26</v>
      </c>
      <c r="C11" s="5" t="s">
        <v>27</v>
      </c>
      <c r="D11" s="5">
        <v>161</v>
      </c>
      <c r="E11" s="5">
        <v>71</v>
      </c>
      <c r="F11" s="16">
        <f>D11/230*100</f>
        <v>70</v>
      </c>
      <c r="G11" s="5">
        <v>3</v>
      </c>
      <c r="H11" s="12" t="s">
        <v>136</v>
      </c>
    </row>
    <row r="12" spans="1:8" x14ac:dyDescent="0.25">
      <c r="A12" s="5">
        <v>41</v>
      </c>
      <c r="B12" s="5" t="s">
        <v>21</v>
      </c>
      <c r="C12" s="5" t="s">
        <v>130</v>
      </c>
      <c r="D12" s="5">
        <v>156.5</v>
      </c>
      <c r="E12" s="5">
        <v>69</v>
      </c>
      <c r="F12" s="16">
        <f>D12/230*100</f>
        <v>68.043478260869563</v>
      </c>
      <c r="G12" s="5">
        <v>4</v>
      </c>
      <c r="H12" s="12" t="s">
        <v>136</v>
      </c>
    </row>
    <row r="13" spans="1:8" x14ac:dyDescent="0.25">
      <c r="A13" s="5">
        <v>20</v>
      </c>
      <c r="B13" s="5" t="s">
        <v>8</v>
      </c>
      <c r="C13" s="5" t="s">
        <v>9</v>
      </c>
      <c r="D13" s="5">
        <v>155.5</v>
      </c>
      <c r="E13" s="5">
        <v>69</v>
      </c>
      <c r="F13" s="16">
        <f>D13/230*100</f>
        <v>67.608695652173907</v>
      </c>
      <c r="G13" s="5">
        <v>5</v>
      </c>
      <c r="H13" s="12" t="s">
        <v>136</v>
      </c>
    </row>
    <row r="14" spans="1:8" x14ac:dyDescent="0.25">
      <c r="A14" s="5">
        <v>53</v>
      </c>
      <c r="B14" s="5" t="s">
        <v>28</v>
      </c>
      <c r="C14" s="5" t="s">
        <v>29</v>
      </c>
      <c r="D14" s="5">
        <v>155</v>
      </c>
      <c r="E14" s="5">
        <v>68</v>
      </c>
      <c r="F14" s="16">
        <f>D14/230*100</f>
        <v>67.391304347826093</v>
      </c>
      <c r="G14" s="5">
        <v>6</v>
      </c>
      <c r="H14" s="12" t="s">
        <v>136</v>
      </c>
    </row>
    <row r="15" spans="1:8" x14ac:dyDescent="0.25">
      <c r="A15" s="5">
        <v>31</v>
      </c>
      <c r="B15" s="5" t="s">
        <v>24</v>
      </c>
      <c r="C15" s="5" t="s">
        <v>25</v>
      </c>
      <c r="D15" s="5">
        <v>153.5</v>
      </c>
      <c r="E15" s="5">
        <v>68</v>
      </c>
      <c r="F15" s="16">
        <f>D15/230*100</f>
        <v>66.739130434782609</v>
      </c>
      <c r="G15" s="5"/>
      <c r="H15" s="12"/>
    </row>
    <row r="16" spans="1:8" x14ac:dyDescent="0.25">
      <c r="A16" s="5">
        <v>37</v>
      </c>
      <c r="B16" s="5" t="s">
        <v>16</v>
      </c>
      <c r="C16" s="5" t="s">
        <v>120</v>
      </c>
      <c r="D16" s="5">
        <v>153</v>
      </c>
      <c r="E16" s="5">
        <v>68</v>
      </c>
      <c r="F16" s="16">
        <f>D16/230*100</f>
        <v>66.521739130434781</v>
      </c>
      <c r="G16" s="5"/>
      <c r="H16" s="12"/>
    </row>
    <row r="17" spans="1:8" x14ac:dyDescent="0.25">
      <c r="A17" s="5">
        <v>29</v>
      </c>
      <c r="B17" s="5" t="s">
        <v>6</v>
      </c>
      <c r="C17" s="5" t="s">
        <v>7</v>
      </c>
      <c r="D17" s="5">
        <v>152</v>
      </c>
      <c r="E17" s="5">
        <v>67</v>
      </c>
      <c r="F17" s="16">
        <f>D17/230*100</f>
        <v>66.086956521739125</v>
      </c>
      <c r="G17" s="5"/>
      <c r="H17" s="12"/>
    </row>
    <row r="18" spans="1:8" x14ac:dyDescent="0.25">
      <c r="A18" s="5">
        <v>19</v>
      </c>
      <c r="B18" s="5" t="s">
        <v>14</v>
      </c>
      <c r="C18" s="5" t="s">
        <v>15</v>
      </c>
      <c r="D18" s="5">
        <v>149</v>
      </c>
      <c r="E18" s="5">
        <v>65</v>
      </c>
      <c r="F18" s="16">
        <f>D18/230*100</f>
        <v>64.782608695652172</v>
      </c>
      <c r="G18" s="5"/>
      <c r="H18" s="12"/>
    </row>
    <row r="19" spans="1:8" x14ac:dyDescent="0.25">
      <c r="A19" s="5">
        <v>51</v>
      </c>
      <c r="B19" s="5" t="s">
        <v>22</v>
      </c>
      <c r="C19" s="5" t="s">
        <v>23</v>
      </c>
      <c r="D19" s="5">
        <v>148.5</v>
      </c>
      <c r="E19" s="5">
        <v>67</v>
      </c>
      <c r="F19" s="16">
        <f>D19/230*100</f>
        <v>64.565217391304358</v>
      </c>
      <c r="G19" s="5"/>
      <c r="H19" s="12"/>
    </row>
    <row r="20" spans="1:8" x14ac:dyDescent="0.25">
      <c r="A20" s="5">
        <v>28</v>
      </c>
      <c r="B20" s="5" t="s">
        <v>12</v>
      </c>
      <c r="C20" s="5" t="s">
        <v>13</v>
      </c>
      <c r="D20" s="5">
        <v>137.5</v>
      </c>
      <c r="E20" s="5">
        <v>61</v>
      </c>
      <c r="F20" s="16">
        <f>D20/230*100</f>
        <v>59.782608695652172</v>
      </c>
      <c r="G20" s="5"/>
      <c r="H20" s="12"/>
    </row>
    <row r="21" spans="1:8" x14ac:dyDescent="0.25">
      <c r="A21" s="5">
        <v>23</v>
      </c>
      <c r="B21" s="5" t="s">
        <v>10</v>
      </c>
      <c r="C21" s="5" t="s">
        <v>11</v>
      </c>
      <c r="D21" s="5">
        <v>130.5</v>
      </c>
      <c r="E21" s="5">
        <v>57</v>
      </c>
      <c r="F21" s="16">
        <f>D21/230*100</f>
        <v>56.739130434782616</v>
      </c>
      <c r="G21" s="5"/>
      <c r="H21" s="12"/>
    </row>
    <row r="22" spans="1:8" x14ac:dyDescent="0.25">
      <c r="A22" s="4"/>
      <c r="B22" s="4"/>
      <c r="C22" s="4"/>
      <c r="D22" s="4"/>
      <c r="E22" s="4"/>
      <c r="F22" s="13"/>
      <c r="G22" s="4"/>
      <c r="H22" s="19"/>
    </row>
    <row r="23" spans="1:8" x14ac:dyDescent="0.25">
      <c r="A23" s="6"/>
      <c r="B23" s="9" t="s">
        <v>128</v>
      </c>
      <c r="C23" s="6" t="s">
        <v>32</v>
      </c>
      <c r="D23" s="6"/>
      <c r="E23" s="6"/>
      <c r="F23" s="18"/>
      <c r="G23" s="6"/>
      <c r="H23" s="12"/>
    </row>
    <row r="24" spans="1:8" x14ac:dyDescent="0.25">
      <c r="A24" s="5">
        <v>48</v>
      </c>
      <c r="B24" s="5" t="s">
        <v>30</v>
      </c>
      <c r="C24" s="5" t="s">
        <v>31</v>
      </c>
      <c r="D24" s="5">
        <v>206</v>
      </c>
      <c r="E24" s="5">
        <v>82</v>
      </c>
      <c r="F24" s="16">
        <f>D24/260*100</f>
        <v>79.230769230769226</v>
      </c>
      <c r="G24" s="5">
        <v>1</v>
      </c>
      <c r="H24" s="12" t="s">
        <v>136</v>
      </c>
    </row>
    <row r="25" spans="1:8" x14ac:dyDescent="0.25">
      <c r="A25" s="5">
        <v>42</v>
      </c>
      <c r="B25" s="5" t="s">
        <v>55</v>
      </c>
      <c r="C25" s="5" t="s">
        <v>56</v>
      </c>
      <c r="D25" s="5">
        <v>188.5</v>
      </c>
      <c r="E25" s="5">
        <v>72</v>
      </c>
      <c r="F25" s="16">
        <f>D25/260*100</f>
        <v>72.5</v>
      </c>
      <c r="G25" s="5">
        <v>2</v>
      </c>
      <c r="H25" s="12" t="s">
        <v>136</v>
      </c>
    </row>
    <row r="26" spans="1:8" x14ac:dyDescent="0.25">
      <c r="A26" s="5">
        <v>49</v>
      </c>
      <c r="B26" s="5" t="s">
        <v>37</v>
      </c>
      <c r="C26" s="5" t="s">
        <v>38</v>
      </c>
      <c r="D26" s="5">
        <v>186</v>
      </c>
      <c r="E26" s="5">
        <v>73</v>
      </c>
      <c r="F26" s="16">
        <f>D26/260*100</f>
        <v>71.538461538461533</v>
      </c>
      <c r="G26" s="5">
        <v>3</v>
      </c>
      <c r="H26" s="12" t="s">
        <v>136</v>
      </c>
    </row>
    <row r="27" spans="1:8" x14ac:dyDescent="0.25">
      <c r="A27" s="5">
        <v>44</v>
      </c>
      <c r="B27" s="5" t="s">
        <v>47</v>
      </c>
      <c r="C27" s="5" t="s">
        <v>48</v>
      </c>
      <c r="D27" s="5">
        <v>183</v>
      </c>
      <c r="E27" s="5">
        <v>70</v>
      </c>
      <c r="F27" s="16">
        <f>D27/260*100</f>
        <v>70.384615384615387</v>
      </c>
      <c r="G27" s="5">
        <v>4</v>
      </c>
      <c r="H27" s="12" t="s">
        <v>136</v>
      </c>
    </row>
    <row r="28" spans="1:8" x14ac:dyDescent="0.25">
      <c r="A28" s="5">
        <v>26</v>
      </c>
      <c r="B28" s="5" t="s">
        <v>49</v>
      </c>
      <c r="C28" s="5" t="s">
        <v>50</v>
      </c>
      <c r="D28" s="5">
        <v>183</v>
      </c>
      <c r="E28" s="5">
        <v>70</v>
      </c>
      <c r="F28" s="16">
        <f>D28/260*100</f>
        <v>70.384615384615387</v>
      </c>
      <c r="G28" s="5">
        <v>4</v>
      </c>
      <c r="H28" s="12" t="s">
        <v>136</v>
      </c>
    </row>
    <row r="29" spans="1:8" x14ac:dyDescent="0.25">
      <c r="A29" s="5">
        <v>21</v>
      </c>
      <c r="B29" s="5" t="s">
        <v>43</v>
      </c>
      <c r="C29" s="5" t="s">
        <v>44</v>
      </c>
      <c r="D29" s="5">
        <v>180.5</v>
      </c>
      <c r="E29" s="5">
        <v>70</v>
      </c>
      <c r="F29" s="16">
        <f>D29/260*100</f>
        <v>69.42307692307692</v>
      </c>
      <c r="G29" s="5">
        <v>6</v>
      </c>
      <c r="H29" s="12" t="s">
        <v>136</v>
      </c>
    </row>
    <row r="30" spans="1:8" x14ac:dyDescent="0.25">
      <c r="A30" s="5">
        <v>43</v>
      </c>
      <c r="B30" s="5" t="s">
        <v>57</v>
      </c>
      <c r="C30" s="5" t="s">
        <v>58</v>
      </c>
      <c r="D30" s="5">
        <v>180.5</v>
      </c>
      <c r="E30" s="5">
        <v>68</v>
      </c>
      <c r="F30" s="16">
        <f>D30/260*100</f>
        <v>69.42307692307692</v>
      </c>
      <c r="G30" s="5"/>
      <c r="H30" s="12"/>
    </row>
    <row r="31" spans="1:8" x14ac:dyDescent="0.25">
      <c r="A31" s="5">
        <v>22</v>
      </c>
      <c r="B31" s="5" t="s">
        <v>45</v>
      </c>
      <c r="C31" s="5" t="s">
        <v>46</v>
      </c>
      <c r="D31" s="5">
        <v>179.5</v>
      </c>
      <c r="E31" s="5">
        <v>70</v>
      </c>
      <c r="F31" s="16">
        <f>D31/260*100</f>
        <v>69.038461538461533</v>
      </c>
      <c r="G31" s="5"/>
      <c r="H31" s="12"/>
    </row>
    <row r="32" spans="1:8" x14ac:dyDescent="0.25">
      <c r="A32" s="5">
        <v>17</v>
      </c>
      <c r="B32" s="5" t="s">
        <v>41</v>
      </c>
      <c r="C32" s="5" t="s">
        <v>42</v>
      </c>
      <c r="D32" s="5">
        <v>176.5</v>
      </c>
      <c r="E32" s="5">
        <v>68</v>
      </c>
      <c r="F32" s="16">
        <v>67.88</v>
      </c>
      <c r="G32" s="5"/>
      <c r="H32" s="12"/>
    </row>
    <row r="33" spans="1:8" x14ac:dyDescent="0.25">
      <c r="A33" s="5">
        <v>27</v>
      </c>
      <c r="B33" s="5" t="s">
        <v>51</v>
      </c>
      <c r="C33" s="5" t="s">
        <v>52</v>
      </c>
      <c r="D33" s="5">
        <v>175</v>
      </c>
      <c r="E33" s="5">
        <v>67</v>
      </c>
      <c r="F33" s="16">
        <f>D33/260*100</f>
        <v>67.307692307692307</v>
      </c>
      <c r="G33" s="5"/>
      <c r="H33" s="12"/>
    </row>
    <row r="34" spans="1:8" x14ac:dyDescent="0.25">
      <c r="A34" s="5">
        <v>40</v>
      </c>
      <c r="B34" s="5" t="s">
        <v>19</v>
      </c>
      <c r="C34" s="5" t="s">
        <v>20</v>
      </c>
      <c r="D34" s="5">
        <v>170</v>
      </c>
      <c r="E34" s="5">
        <v>66</v>
      </c>
      <c r="F34" s="16">
        <f>D34/260*100</f>
        <v>65.384615384615387</v>
      </c>
      <c r="G34" s="5"/>
      <c r="H34" s="12"/>
    </row>
    <row r="35" spans="1:8" x14ac:dyDescent="0.25">
      <c r="A35" s="5">
        <v>53</v>
      </c>
      <c r="B35" s="5" t="s">
        <v>28</v>
      </c>
      <c r="C35" s="5" t="s">
        <v>29</v>
      </c>
      <c r="D35" s="5">
        <v>169.5</v>
      </c>
      <c r="E35" s="5">
        <v>67</v>
      </c>
      <c r="F35" s="16">
        <f>D35/260*100</f>
        <v>65.192307692307693</v>
      </c>
      <c r="G35" s="5"/>
      <c r="H35" s="12"/>
    </row>
    <row r="36" spans="1:8" x14ac:dyDescent="0.25">
      <c r="A36" s="5">
        <v>18</v>
      </c>
      <c r="B36" s="5" t="s">
        <v>61</v>
      </c>
      <c r="C36" s="5" t="s">
        <v>132</v>
      </c>
      <c r="D36" s="5">
        <v>168</v>
      </c>
      <c r="E36" s="5">
        <v>67</v>
      </c>
      <c r="F36" s="16">
        <f>D36/260*100</f>
        <v>64.615384615384613</v>
      </c>
      <c r="G36" s="5"/>
      <c r="H36" s="12"/>
    </row>
    <row r="37" spans="1:8" x14ac:dyDescent="0.25">
      <c r="A37" s="5">
        <v>33</v>
      </c>
      <c r="B37" s="5" t="s">
        <v>26</v>
      </c>
      <c r="C37" s="5" t="s">
        <v>27</v>
      </c>
      <c r="D37" s="5">
        <v>166.5</v>
      </c>
      <c r="E37" s="5">
        <v>64</v>
      </c>
      <c r="F37" s="16">
        <f>D37/260*100</f>
        <v>64.038461538461533</v>
      </c>
      <c r="G37" s="5"/>
      <c r="H37" s="12"/>
    </row>
    <row r="38" spans="1:8" x14ac:dyDescent="0.25">
      <c r="A38" s="5">
        <v>54</v>
      </c>
      <c r="B38" s="5" t="s">
        <v>59</v>
      </c>
      <c r="C38" s="5" t="s">
        <v>60</v>
      </c>
      <c r="D38" s="5">
        <v>162.5</v>
      </c>
      <c r="E38" s="5">
        <v>66</v>
      </c>
      <c r="F38" s="16">
        <f>D38/260*100</f>
        <v>62.5</v>
      </c>
      <c r="G38" s="5"/>
      <c r="H38" s="12"/>
    </row>
    <row r="39" spans="1:8" x14ac:dyDescent="0.25">
      <c r="A39" s="5">
        <v>32</v>
      </c>
      <c r="B39" s="5" t="s">
        <v>53</v>
      </c>
      <c r="C39" s="5" t="s">
        <v>54</v>
      </c>
      <c r="D39" s="5">
        <v>156</v>
      </c>
      <c r="E39" s="5">
        <v>61</v>
      </c>
      <c r="F39" s="16">
        <f>D39/260*100</f>
        <v>60</v>
      </c>
      <c r="G39" s="5"/>
      <c r="H39" s="12"/>
    </row>
    <row r="40" spans="1:8" x14ac:dyDescent="0.25">
      <c r="A40" s="5">
        <v>30</v>
      </c>
      <c r="B40" s="5" t="s">
        <v>62</v>
      </c>
      <c r="C40" s="5" t="s">
        <v>63</v>
      </c>
      <c r="D40" s="5">
        <v>154</v>
      </c>
      <c r="E40" s="5">
        <v>61</v>
      </c>
      <c r="F40" s="16">
        <f>D40/260*100</f>
        <v>59.230769230769234</v>
      </c>
      <c r="G40" s="5"/>
      <c r="H40" s="12"/>
    </row>
    <row r="41" spans="1:8" x14ac:dyDescent="0.25">
      <c r="A41" s="5">
        <v>16</v>
      </c>
      <c r="B41" s="5" t="s">
        <v>39</v>
      </c>
      <c r="C41" s="5" t="s">
        <v>40</v>
      </c>
      <c r="D41" s="5">
        <v>150.5</v>
      </c>
      <c r="E41" s="5">
        <v>57</v>
      </c>
      <c r="F41" s="16">
        <v>57.88</v>
      </c>
      <c r="G41" s="5"/>
      <c r="H41" s="12"/>
    </row>
    <row r="42" spans="1:8" x14ac:dyDescent="0.25">
      <c r="A42" s="5">
        <v>51</v>
      </c>
      <c r="B42" s="5" t="s">
        <v>22</v>
      </c>
      <c r="C42" s="5" t="s">
        <v>23</v>
      </c>
      <c r="D42" s="5">
        <v>147.5</v>
      </c>
      <c r="E42" s="5">
        <v>61</v>
      </c>
      <c r="F42" s="16">
        <f>D42/260*100</f>
        <v>56.730769230769226</v>
      </c>
      <c r="G42" s="5"/>
      <c r="H42" s="12"/>
    </row>
    <row r="43" spans="1:8" s="3" customFormat="1" x14ac:dyDescent="0.25">
      <c r="A43" s="4"/>
      <c r="B43" s="4"/>
      <c r="C43" s="4"/>
      <c r="D43" s="4"/>
      <c r="E43" s="4"/>
      <c r="F43" s="13"/>
      <c r="G43" s="4"/>
      <c r="H43" s="19"/>
    </row>
    <row r="44" spans="1:8" x14ac:dyDescent="0.25">
      <c r="A44" s="5"/>
      <c r="B44" s="9" t="s">
        <v>129</v>
      </c>
      <c r="C44" s="5"/>
      <c r="D44" s="5"/>
      <c r="E44" s="5"/>
      <c r="F44" s="16"/>
      <c r="G44" s="5"/>
      <c r="H44" s="12"/>
    </row>
    <row r="45" spans="1:8" x14ac:dyDescent="0.25">
      <c r="A45" s="5">
        <v>50</v>
      </c>
      <c r="B45" s="5" t="s">
        <v>33</v>
      </c>
      <c r="C45" s="5" t="s">
        <v>34</v>
      </c>
      <c r="D45" s="5">
        <v>174.5</v>
      </c>
      <c r="E45" s="5">
        <v>68</v>
      </c>
      <c r="F45" s="16">
        <f t="shared" ref="F45:F46" si="1">D45/260*100</f>
        <v>67.115384615384613</v>
      </c>
      <c r="G45" s="5">
        <v>1</v>
      </c>
      <c r="H45" s="12" t="s">
        <v>136</v>
      </c>
    </row>
    <row r="46" spans="1:8" x14ac:dyDescent="0.25">
      <c r="A46" s="5">
        <v>52</v>
      </c>
      <c r="B46" s="5" t="s">
        <v>35</v>
      </c>
      <c r="C46" s="5" t="s">
        <v>36</v>
      </c>
      <c r="D46" s="5">
        <v>158</v>
      </c>
      <c r="E46" s="5">
        <v>61</v>
      </c>
      <c r="F46" s="16">
        <f t="shared" si="1"/>
        <v>60.769230769230766</v>
      </c>
      <c r="G46" s="5">
        <v>2</v>
      </c>
      <c r="H46" s="12" t="s">
        <v>136</v>
      </c>
    </row>
    <row r="47" spans="1:8" x14ac:dyDescent="0.25">
      <c r="A47" s="4"/>
      <c r="B47" s="4"/>
      <c r="C47" s="4" t="s">
        <v>32</v>
      </c>
      <c r="D47" s="4"/>
      <c r="E47" s="4"/>
      <c r="F47" s="13"/>
      <c r="G47" s="4"/>
      <c r="H47" s="19"/>
    </row>
    <row r="48" spans="1:8" x14ac:dyDescent="0.25">
      <c r="A48" s="5"/>
      <c r="B48" s="9" t="s">
        <v>64</v>
      </c>
      <c r="C48" s="5" t="s">
        <v>32</v>
      </c>
      <c r="D48" s="5"/>
      <c r="E48" s="5"/>
      <c r="F48" s="16"/>
      <c r="G48" s="5"/>
      <c r="H48" s="12"/>
    </row>
    <row r="49" spans="1:8" x14ac:dyDescent="0.25">
      <c r="A49" s="5">
        <v>50</v>
      </c>
      <c r="B49" s="5" t="s">
        <v>33</v>
      </c>
      <c r="C49" s="5" t="s">
        <v>34</v>
      </c>
      <c r="D49" s="5">
        <v>158.5</v>
      </c>
      <c r="E49" s="5">
        <v>51</v>
      </c>
      <c r="F49" s="16">
        <f>D49/260*100</f>
        <v>60.961538461538467</v>
      </c>
      <c r="G49" s="5">
        <v>1</v>
      </c>
      <c r="H49" s="12" t="s">
        <v>136</v>
      </c>
    </row>
    <row r="50" spans="1:8" s="3" customFormat="1" x14ac:dyDescent="0.25">
      <c r="A50" s="4"/>
      <c r="B50" s="4"/>
      <c r="C50" s="4"/>
      <c r="D50" s="4"/>
      <c r="E50" s="4"/>
      <c r="F50" s="13"/>
      <c r="G50" s="4"/>
      <c r="H50" s="19"/>
    </row>
    <row r="51" spans="1:8" s="1" customFormat="1" x14ac:dyDescent="0.25">
      <c r="A51" s="5"/>
      <c r="B51" s="9" t="s">
        <v>118</v>
      </c>
      <c r="C51" s="5"/>
      <c r="D51" s="5"/>
      <c r="E51" s="5"/>
      <c r="F51" s="16"/>
      <c r="G51" s="5"/>
      <c r="H51" s="12"/>
    </row>
    <row r="52" spans="1:8" x14ac:dyDescent="0.25">
      <c r="A52" s="5">
        <v>36</v>
      </c>
      <c r="B52" s="5" t="s">
        <v>71</v>
      </c>
      <c r="C52" s="5" t="s">
        <v>72</v>
      </c>
      <c r="D52" s="5">
        <v>177.5</v>
      </c>
      <c r="E52" s="5">
        <v>55</v>
      </c>
      <c r="F52" s="16">
        <f>D52/260*100</f>
        <v>68.269230769230774</v>
      </c>
      <c r="G52" s="5">
        <v>1</v>
      </c>
      <c r="H52" s="12" t="s">
        <v>136</v>
      </c>
    </row>
    <row r="53" spans="1:8" x14ac:dyDescent="0.25">
      <c r="A53" s="5">
        <v>14</v>
      </c>
      <c r="B53" s="5" t="s">
        <v>65</v>
      </c>
      <c r="C53" s="5" t="s">
        <v>66</v>
      </c>
      <c r="D53" s="5">
        <v>176</v>
      </c>
      <c r="E53" s="5">
        <v>54</v>
      </c>
      <c r="F53" s="16">
        <v>67.69</v>
      </c>
      <c r="G53" s="5">
        <v>2</v>
      </c>
      <c r="H53" s="12" t="s">
        <v>136</v>
      </c>
    </row>
    <row r="54" spans="1:8" x14ac:dyDescent="0.25">
      <c r="A54" s="5">
        <v>15</v>
      </c>
      <c r="B54" s="5" t="s">
        <v>67</v>
      </c>
      <c r="C54" s="5" t="s">
        <v>68</v>
      </c>
      <c r="D54" s="5">
        <v>173.5</v>
      </c>
      <c r="E54" s="5">
        <v>54</v>
      </c>
      <c r="F54" s="16">
        <f>D54/260*100</f>
        <v>66.730769230769226</v>
      </c>
      <c r="G54" s="5">
        <v>3</v>
      </c>
      <c r="H54" s="12" t="s">
        <v>136</v>
      </c>
    </row>
    <row r="55" spans="1:8" x14ac:dyDescent="0.25">
      <c r="A55" s="5">
        <v>49</v>
      </c>
      <c r="B55" s="5" t="s">
        <v>37</v>
      </c>
      <c r="C55" s="5" t="s">
        <v>38</v>
      </c>
      <c r="D55" s="5">
        <v>172.5</v>
      </c>
      <c r="E55" s="5">
        <v>54</v>
      </c>
      <c r="F55" s="16">
        <f>D55/260*100</f>
        <v>66.34615384615384</v>
      </c>
      <c r="G55" s="5">
        <v>4</v>
      </c>
      <c r="H55" s="12" t="s">
        <v>136</v>
      </c>
    </row>
    <row r="56" spans="1:8" x14ac:dyDescent="0.25">
      <c r="A56" s="5">
        <v>47</v>
      </c>
      <c r="B56" s="5" t="s">
        <v>73</v>
      </c>
      <c r="C56" s="5" t="s">
        <v>74</v>
      </c>
      <c r="D56" s="5">
        <v>171</v>
      </c>
      <c r="E56" s="5">
        <v>54</v>
      </c>
      <c r="F56" s="16">
        <f>D56/260*100</f>
        <v>65.769230769230774</v>
      </c>
      <c r="G56" s="5">
        <v>5</v>
      </c>
      <c r="H56" s="12" t="s">
        <v>136</v>
      </c>
    </row>
    <row r="57" spans="1:8" x14ac:dyDescent="0.25">
      <c r="A57" s="5">
        <v>25</v>
      </c>
      <c r="B57" s="5" t="s">
        <v>75</v>
      </c>
      <c r="C57" s="5" t="s">
        <v>76</v>
      </c>
      <c r="D57" s="5">
        <v>160</v>
      </c>
      <c r="E57" s="5">
        <v>53</v>
      </c>
      <c r="F57" s="16">
        <f>D57/260*100</f>
        <v>61.53846153846154</v>
      </c>
      <c r="G57" s="5">
        <v>6</v>
      </c>
      <c r="H57" s="12" t="s">
        <v>136</v>
      </c>
    </row>
    <row r="58" spans="1:8" x14ac:dyDescent="0.25">
      <c r="A58" s="5">
        <v>18</v>
      </c>
      <c r="B58" s="5" t="s">
        <v>61</v>
      </c>
      <c r="C58" s="5" t="s">
        <v>132</v>
      </c>
      <c r="D58" s="5">
        <v>157</v>
      </c>
      <c r="E58" s="5">
        <v>50</v>
      </c>
      <c r="F58" s="16">
        <f>D58/260*100</f>
        <v>60.38461538461538</v>
      </c>
      <c r="G58" s="5"/>
      <c r="H58" s="12"/>
    </row>
    <row r="59" spans="1:8" x14ac:dyDescent="0.25">
      <c r="A59" s="5">
        <v>30</v>
      </c>
      <c r="B59" s="5" t="s">
        <v>62</v>
      </c>
      <c r="C59" s="5" t="s">
        <v>63</v>
      </c>
      <c r="D59" s="5">
        <v>156.5</v>
      </c>
      <c r="E59" s="5">
        <v>49</v>
      </c>
      <c r="F59" s="16">
        <f>D59/260*100</f>
        <v>60.192307692307686</v>
      </c>
      <c r="G59" s="5"/>
      <c r="H59" s="12"/>
    </row>
    <row r="60" spans="1:8" x14ac:dyDescent="0.25">
      <c r="A60" s="5">
        <v>24</v>
      </c>
      <c r="B60" s="5" t="s">
        <v>69</v>
      </c>
      <c r="C60" s="5" t="s">
        <v>70</v>
      </c>
      <c r="D60" s="5">
        <v>155.5</v>
      </c>
      <c r="E60" s="5">
        <v>49</v>
      </c>
      <c r="F60" s="16">
        <f>D60/260*100</f>
        <v>59.807692307692307</v>
      </c>
      <c r="G60" s="5"/>
      <c r="H60" s="12"/>
    </row>
    <row r="61" spans="1:8" x14ac:dyDescent="0.25">
      <c r="A61" s="11"/>
      <c r="B61" s="11"/>
      <c r="C61" s="11"/>
      <c r="D61" s="11"/>
      <c r="E61" s="11"/>
      <c r="F61" s="11"/>
      <c r="G61" s="4"/>
      <c r="H61" s="19"/>
    </row>
    <row r="62" spans="1:8" x14ac:dyDescent="0.25">
      <c r="A62" s="5"/>
      <c r="B62" s="9" t="s">
        <v>117</v>
      </c>
      <c r="C62" s="5"/>
      <c r="D62" s="5"/>
      <c r="E62" s="5"/>
      <c r="F62" s="16"/>
      <c r="G62" s="5"/>
      <c r="H62" s="12"/>
    </row>
    <row r="63" spans="1:8" x14ac:dyDescent="0.25">
      <c r="A63" s="5">
        <v>36</v>
      </c>
      <c r="B63" s="5" t="s">
        <v>71</v>
      </c>
      <c r="C63" s="5" t="s">
        <v>72</v>
      </c>
      <c r="D63" s="5">
        <v>233.5</v>
      </c>
      <c r="E63" s="5">
        <v>62</v>
      </c>
      <c r="F63" s="16">
        <v>72.959999999999994</v>
      </c>
      <c r="G63" s="5">
        <v>1</v>
      </c>
      <c r="H63" s="12" t="s">
        <v>136</v>
      </c>
    </row>
    <row r="64" spans="1:8" x14ac:dyDescent="0.25">
      <c r="A64" s="5">
        <v>15</v>
      </c>
      <c r="B64" s="5" t="s">
        <v>67</v>
      </c>
      <c r="C64" s="5" t="s">
        <v>68</v>
      </c>
      <c r="D64" s="5">
        <v>214</v>
      </c>
      <c r="E64" s="5">
        <v>52</v>
      </c>
      <c r="F64" s="16">
        <v>66.87</v>
      </c>
      <c r="G64" s="5">
        <v>2</v>
      </c>
      <c r="H64" s="12" t="s">
        <v>136</v>
      </c>
    </row>
    <row r="65" spans="1:8" x14ac:dyDescent="0.25">
      <c r="A65" s="5">
        <v>14</v>
      </c>
      <c r="B65" s="5" t="s">
        <v>65</v>
      </c>
      <c r="C65" s="5" t="s">
        <v>66</v>
      </c>
      <c r="D65" s="5">
        <v>213.5</v>
      </c>
      <c r="E65" s="5">
        <v>52</v>
      </c>
      <c r="F65" s="16">
        <v>66.709999999999994</v>
      </c>
      <c r="G65" s="5">
        <v>3</v>
      </c>
      <c r="H65" s="12" t="s">
        <v>136</v>
      </c>
    </row>
    <row r="66" spans="1:8" x14ac:dyDescent="0.25">
      <c r="A66" s="5">
        <v>24</v>
      </c>
      <c r="B66" s="5" t="s">
        <v>69</v>
      </c>
      <c r="C66" s="5" t="s">
        <v>70</v>
      </c>
      <c r="D66" s="5">
        <v>200</v>
      </c>
      <c r="E66" s="5">
        <v>50</v>
      </c>
      <c r="F66" s="16">
        <v>62.5</v>
      </c>
      <c r="G66" s="5">
        <v>4</v>
      </c>
      <c r="H66" s="12" t="s">
        <v>136</v>
      </c>
    </row>
    <row r="67" spans="1:8" x14ac:dyDescent="0.25">
      <c r="A67" s="11"/>
      <c r="B67" s="11"/>
      <c r="C67" s="11"/>
      <c r="D67" s="11"/>
      <c r="E67" s="11"/>
      <c r="F67" s="11"/>
      <c r="G67" s="4"/>
      <c r="H67" s="19"/>
    </row>
    <row r="68" spans="1:8" x14ac:dyDescent="0.25">
      <c r="A68" s="7"/>
      <c r="B68" s="7" t="s">
        <v>127</v>
      </c>
      <c r="C68" s="6"/>
      <c r="D68" s="6"/>
      <c r="E68" s="6"/>
      <c r="F68" s="18"/>
      <c r="G68" s="6"/>
      <c r="H68" s="12"/>
    </row>
    <row r="69" spans="1:8" x14ac:dyDescent="0.25">
      <c r="A69" s="9"/>
      <c r="B69" s="9" t="s">
        <v>77</v>
      </c>
      <c r="C69" s="5"/>
      <c r="D69" s="5"/>
      <c r="E69" s="5"/>
      <c r="F69" s="16"/>
      <c r="G69" s="5"/>
      <c r="H69" s="12"/>
    </row>
    <row r="70" spans="1:8" x14ac:dyDescent="0.25">
      <c r="A70" s="5">
        <v>102</v>
      </c>
      <c r="B70" s="5" t="s">
        <v>78</v>
      </c>
      <c r="C70" s="5" t="s">
        <v>79</v>
      </c>
      <c r="D70" s="5">
        <v>150.5</v>
      </c>
      <c r="E70" s="5">
        <v>66</v>
      </c>
      <c r="F70" s="16">
        <f>D70/230*100</f>
        <v>65.434782608695656</v>
      </c>
      <c r="G70" s="5">
        <v>1</v>
      </c>
      <c r="H70" s="12"/>
    </row>
    <row r="71" spans="1:8" x14ac:dyDescent="0.25">
      <c r="A71" s="5">
        <v>119</v>
      </c>
      <c r="B71" s="5" t="s">
        <v>80</v>
      </c>
      <c r="C71" s="5" t="s">
        <v>81</v>
      </c>
      <c r="D71" s="5">
        <v>137.5</v>
      </c>
      <c r="E71" s="5">
        <v>60</v>
      </c>
      <c r="F71" s="16">
        <f t="shared" ref="F71:F74" si="2">D71/230*100</f>
        <v>59.782608695652172</v>
      </c>
      <c r="G71" s="5">
        <v>2</v>
      </c>
      <c r="H71" s="12"/>
    </row>
    <row r="72" spans="1:8" x14ac:dyDescent="0.25">
      <c r="A72" s="4"/>
      <c r="B72" s="8"/>
      <c r="C72" s="4"/>
      <c r="D72" s="4"/>
      <c r="E72" s="4"/>
      <c r="F72" s="13"/>
      <c r="G72" s="4"/>
      <c r="H72" s="19"/>
    </row>
    <row r="73" spans="1:8" x14ac:dyDescent="0.25">
      <c r="A73" s="5"/>
      <c r="B73" s="9" t="s">
        <v>82</v>
      </c>
      <c r="C73" s="5"/>
      <c r="D73" s="5"/>
      <c r="E73" s="5"/>
      <c r="F73" s="16">
        <f t="shared" si="2"/>
        <v>0</v>
      </c>
      <c r="G73" s="5"/>
      <c r="H73" s="12"/>
    </row>
    <row r="74" spans="1:8" x14ac:dyDescent="0.25">
      <c r="A74" s="5">
        <v>118</v>
      </c>
      <c r="B74" s="5" t="s">
        <v>83</v>
      </c>
      <c r="C74" s="5" t="s">
        <v>84</v>
      </c>
      <c r="D74" s="5">
        <v>154</v>
      </c>
      <c r="E74" s="5">
        <v>66</v>
      </c>
      <c r="F74" s="16">
        <f t="shared" si="2"/>
        <v>66.956521739130437</v>
      </c>
      <c r="G74" s="5">
        <v>1</v>
      </c>
      <c r="H74" s="12"/>
    </row>
    <row r="75" spans="1:8" x14ac:dyDescent="0.25">
      <c r="A75" s="4"/>
      <c r="B75" s="8"/>
      <c r="C75" s="4"/>
      <c r="D75" s="4"/>
      <c r="E75" s="4"/>
      <c r="F75" s="13"/>
      <c r="G75" s="4"/>
      <c r="H75" s="19"/>
    </row>
    <row r="76" spans="1:8" x14ac:dyDescent="0.25">
      <c r="A76" s="5"/>
      <c r="B76" s="9"/>
      <c r="C76" s="5"/>
      <c r="D76" s="5"/>
      <c r="E76" s="5"/>
      <c r="F76" s="16"/>
      <c r="G76" s="5"/>
      <c r="H76" s="12"/>
    </row>
    <row r="77" spans="1:8" x14ac:dyDescent="0.25">
      <c r="A77" s="5"/>
      <c r="B77" s="9" t="s">
        <v>85</v>
      </c>
      <c r="C77" s="5"/>
      <c r="D77" s="5"/>
      <c r="E77" s="5"/>
      <c r="F77" s="16"/>
      <c r="G77" s="5"/>
      <c r="H77" s="12"/>
    </row>
    <row r="78" spans="1:8" x14ac:dyDescent="0.25">
      <c r="A78" s="5">
        <v>108</v>
      </c>
      <c r="B78" s="5" t="s">
        <v>86</v>
      </c>
      <c r="C78" s="5" t="s">
        <v>87</v>
      </c>
      <c r="D78" s="5">
        <v>156.5</v>
      </c>
      <c r="E78" s="5">
        <v>62</v>
      </c>
      <c r="F78" s="16">
        <v>60.19</v>
      </c>
      <c r="G78" s="5">
        <v>1</v>
      </c>
      <c r="H78" s="12"/>
    </row>
    <row r="79" spans="1:8" x14ac:dyDescent="0.25">
      <c r="A79" s="4"/>
      <c r="B79" s="8"/>
      <c r="C79" s="4"/>
      <c r="D79" s="4"/>
      <c r="E79" s="4"/>
      <c r="F79" s="13"/>
      <c r="G79" s="4"/>
      <c r="H79" s="19"/>
    </row>
    <row r="80" spans="1:8" x14ac:dyDescent="0.25">
      <c r="A80" s="5"/>
      <c r="B80" s="9" t="s">
        <v>88</v>
      </c>
      <c r="C80" s="5"/>
      <c r="D80" s="5"/>
      <c r="E80" s="5"/>
      <c r="F80" s="16"/>
      <c r="G80" s="5"/>
      <c r="H80" s="12"/>
    </row>
    <row r="81" spans="1:8" x14ac:dyDescent="0.25">
      <c r="A81" s="5">
        <v>109</v>
      </c>
      <c r="B81" s="5" t="s">
        <v>89</v>
      </c>
      <c r="C81" s="5" t="s">
        <v>90</v>
      </c>
      <c r="D81" s="5">
        <v>168.5</v>
      </c>
      <c r="E81" s="5">
        <v>58</v>
      </c>
      <c r="F81" s="16">
        <v>70.2</v>
      </c>
      <c r="G81" s="5">
        <v>1</v>
      </c>
      <c r="H81" s="12"/>
    </row>
    <row r="82" spans="1:8" x14ac:dyDescent="0.25">
      <c r="A82" s="4"/>
      <c r="B82" s="8"/>
      <c r="C82" s="4"/>
      <c r="D82" s="4"/>
      <c r="E82" s="4"/>
      <c r="F82" s="13"/>
      <c r="G82" s="4"/>
      <c r="H82" s="19"/>
    </row>
    <row r="83" spans="1:8" x14ac:dyDescent="0.25">
      <c r="A83" s="5"/>
      <c r="B83" s="9" t="s">
        <v>91</v>
      </c>
      <c r="C83" s="5"/>
      <c r="D83" s="5"/>
      <c r="E83" s="5"/>
      <c r="F83" s="16"/>
      <c r="G83" s="5"/>
      <c r="H83" s="12"/>
    </row>
    <row r="84" spans="1:8" x14ac:dyDescent="0.25">
      <c r="A84" s="5">
        <v>106</v>
      </c>
      <c r="B84" s="5" t="s">
        <v>98</v>
      </c>
      <c r="C84" s="5" t="s">
        <v>99</v>
      </c>
      <c r="D84" s="5">
        <v>157.5</v>
      </c>
      <c r="E84" s="5">
        <v>70</v>
      </c>
      <c r="F84" s="16">
        <f>D84/230*100</f>
        <v>68.478260869565219</v>
      </c>
      <c r="G84" s="5" t="s">
        <v>121</v>
      </c>
      <c r="H84" s="12"/>
    </row>
    <row r="85" spans="1:8" x14ac:dyDescent="0.25">
      <c r="A85" s="5">
        <v>104</v>
      </c>
      <c r="B85" s="5" t="s">
        <v>94</v>
      </c>
      <c r="C85" s="5" t="s">
        <v>95</v>
      </c>
      <c r="D85" s="5">
        <v>154</v>
      </c>
      <c r="E85" s="5">
        <v>67</v>
      </c>
      <c r="F85" s="16">
        <f>D85/230*100</f>
        <v>66.956521739130437</v>
      </c>
      <c r="G85" s="5" t="s">
        <v>121</v>
      </c>
      <c r="H85" s="12"/>
    </row>
    <row r="86" spans="1:8" x14ac:dyDescent="0.25">
      <c r="A86" s="5">
        <v>103</v>
      </c>
      <c r="B86" s="5" t="s">
        <v>92</v>
      </c>
      <c r="C86" s="5" t="s">
        <v>93</v>
      </c>
      <c r="D86" s="5">
        <v>136.5</v>
      </c>
      <c r="E86" s="5">
        <v>59</v>
      </c>
      <c r="F86" s="16">
        <v>59.34</v>
      </c>
      <c r="G86" s="5" t="s">
        <v>121</v>
      </c>
      <c r="H86" s="12"/>
    </row>
    <row r="87" spans="1:8" x14ac:dyDescent="0.25">
      <c r="A87" s="5">
        <v>105</v>
      </c>
      <c r="B87" s="5" t="s">
        <v>96</v>
      </c>
      <c r="C87" s="5" t="s">
        <v>97</v>
      </c>
      <c r="D87" s="5">
        <v>130</v>
      </c>
      <c r="E87" s="5">
        <v>57</v>
      </c>
      <c r="F87" s="16">
        <f>D87/230*100</f>
        <v>56.521739130434781</v>
      </c>
      <c r="G87" s="5" t="s">
        <v>121</v>
      </c>
      <c r="H87" s="12"/>
    </row>
    <row r="88" spans="1:8" x14ac:dyDescent="0.25">
      <c r="A88" s="5">
        <v>114</v>
      </c>
      <c r="B88" s="5" t="s">
        <v>100</v>
      </c>
      <c r="C88" s="5" t="s">
        <v>101</v>
      </c>
      <c r="D88" s="5">
        <v>129.5</v>
      </c>
      <c r="E88" s="5">
        <v>56</v>
      </c>
      <c r="F88" s="16">
        <f>D88/230*100</f>
        <v>56.304347826086953</v>
      </c>
      <c r="G88" s="5" t="s">
        <v>122</v>
      </c>
      <c r="H88" s="12"/>
    </row>
    <row r="89" spans="1:8" x14ac:dyDescent="0.25">
      <c r="A89" s="4"/>
      <c r="B89" s="4"/>
      <c r="C89" s="4" t="s">
        <v>32</v>
      </c>
      <c r="D89" s="4"/>
      <c r="E89" s="4"/>
      <c r="F89" s="13"/>
      <c r="G89" s="4"/>
      <c r="H89" s="19"/>
    </row>
    <row r="90" spans="1:8" x14ac:dyDescent="0.25">
      <c r="A90" s="5"/>
      <c r="B90" s="9" t="s">
        <v>131</v>
      </c>
      <c r="C90" s="5" t="s">
        <v>32</v>
      </c>
      <c r="D90" s="5"/>
      <c r="E90" s="5"/>
      <c r="F90" s="16"/>
      <c r="G90" s="5"/>
      <c r="H90" s="12"/>
    </row>
    <row r="91" spans="1:8" x14ac:dyDescent="0.25">
      <c r="A91" s="5">
        <v>115</v>
      </c>
      <c r="B91" s="5" t="s">
        <v>108</v>
      </c>
      <c r="C91" s="5" t="s">
        <v>109</v>
      </c>
      <c r="D91" s="5">
        <v>170.1</v>
      </c>
      <c r="E91" s="5">
        <v>78</v>
      </c>
      <c r="F91" s="16">
        <f>D91/220*100</f>
        <v>77.318181818181813</v>
      </c>
      <c r="G91" s="5" t="s">
        <v>124</v>
      </c>
      <c r="H91" s="12"/>
    </row>
    <row r="92" spans="1:8" x14ac:dyDescent="0.25">
      <c r="A92" s="5">
        <v>112</v>
      </c>
      <c r="B92" s="5" t="s">
        <v>106</v>
      </c>
      <c r="C92" s="5" t="s">
        <v>107</v>
      </c>
      <c r="D92" s="5">
        <v>158.5</v>
      </c>
      <c r="E92" s="5">
        <v>72</v>
      </c>
      <c r="F92" s="16">
        <f>D92/220*100</f>
        <v>72.045454545454547</v>
      </c>
      <c r="G92" s="5" t="s">
        <v>123</v>
      </c>
      <c r="H92" s="12"/>
    </row>
    <row r="93" spans="1:8" x14ac:dyDescent="0.25">
      <c r="A93" s="5">
        <v>108</v>
      </c>
      <c r="B93" s="5" t="s">
        <v>86</v>
      </c>
      <c r="C93" s="5" t="s">
        <v>87</v>
      </c>
      <c r="D93" s="5">
        <v>142.5</v>
      </c>
      <c r="E93" s="5">
        <v>63</v>
      </c>
      <c r="F93" s="16">
        <f>D93/220*100</f>
        <v>64.772727272727266</v>
      </c>
      <c r="G93" s="5" t="s">
        <v>125</v>
      </c>
      <c r="H93" s="12"/>
    </row>
    <row r="94" spans="1:8" x14ac:dyDescent="0.25">
      <c r="A94" s="5">
        <v>111</v>
      </c>
      <c r="B94" s="5" t="s">
        <v>104</v>
      </c>
      <c r="C94" s="5" t="s">
        <v>105</v>
      </c>
      <c r="D94" s="5">
        <v>142</v>
      </c>
      <c r="E94" s="5">
        <v>65</v>
      </c>
      <c r="F94" s="16">
        <f>D94/220*100</f>
        <v>64.545454545454547</v>
      </c>
      <c r="G94" s="5" t="s">
        <v>123</v>
      </c>
      <c r="H94" s="12"/>
    </row>
    <row r="95" spans="1:8" x14ac:dyDescent="0.25">
      <c r="A95" s="5">
        <v>110</v>
      </c>
      <c r="B95" s="5" t="s">
        <v>39</v>
      </c>
      <c r="C95" s="5" t="s">
        <v>40</v>
      </c>
      <c r="D95" s="5">
        <v>141.5</v>
      </c>
      <c r="E95" s="5">
        <v>64</v>
      </c>
      <c r="F95" s="16">
        <f>D95/220*100</f>
        <v>64.318181818181813</v>
      </c>
      <c r="G95" s="5" t="s">
        <v>123</v>
      </c>
      <c r="H95" s="12"/>
    </row>
    <row r="96" spans="1:8" x14ac:dyDescent="0.25">
      <c r="A96" s="5">
        <v>116</v>
      </c>
      <c r="B96" s="5" t="s">
        <v>110</v>
      </c>
      <c r="C96" s="5" t="s">
        <v>111</v>
      </c>
      <c r="D96" s="5">
        <v>128.5</v>
      </c>
      <c r="E96" s="5">
        <v>59</v>
      </c>
      <c r="F96" s="16">
        <f>D96/220*100</f>
        <v>58.409090909090914</v>
      </c>
      <c r="G96" s="5" t="s">
        <v>124</v>
      </c>
      <c r="H96" s="12"/>
    </row>
    <row r="97" spans="1:8" x14ac:dyDescent="0.25">
      <c r="A97" s="5">
        <v>107</v>
      </c>
      <c r="B97" s="5" t="s">
        <v>102</v>
      </c>
      <c r="C97" s="5" t="s">
        <v>103</v>
      </c>
      <c r="D97" s="5">
        <v>115.5</v>
      </c>
      <c r="E97" s="5">
        <v>55</v>
      </c>
      <c r="F97" s="16">
        <f>D97/220*100</f>
        <v>52.5</v>
      </c>
      <c r="G97" s="5" t="s">
        <v>125</v>
      </c>
      <c r="H97" s="12"/>
    </row>
    <row r="98" spans="1:8" x14ac:dyDescent="0.25">
      <c r="A98" s="5"/>
      <c r="B98" s="5"/>
      <c r="C98" s="5"/>
      <c r="D98" s="5"/>
      <c r="E98" s="5"/>
      <c r="F98" s="16"/>
      <c r="G98" s="5"/>
      <c r="H98" s="12"/>
    </row>
    <row r="99" spans="1:8" x14ac:dyDescent="0.25">
      <c r="A99" s="4"/>
      <c r="B99" s="4"/>
      <c r="C99" s="4"/>
      <c r="D99" s="4"/>
      <c r="E99" s="4"/>
      <c r="F99" s="13"/>
      <c r="G99" s="4"/>
      <c r="H99" s="19"/>
    </row>
    <row r="100" spans="1:8" x14ac:dyDescent="0.25">
      <c r="A100" s="5"/>
      <c r="B100" s="9" t="s">
        <v>112</v>
      </c>
      <c r="C100" s="5" t="s">
        <v>32</v>
      </c>
      <c r="D100" s="5"/>
      <c r="E100" s="5"/>
      <c r="F100" s="16"/>
      <c r="G100" s="5"/>
      <c r="H100" s="12"/>
    </row>
    <row r="101" spans="1:8" x14ac:dyDescent="0.25">
      <c r="A101" s="5">
        <v>109</v>
      </c>
      <c r="B101" s="5" t="s">
        <v>89</v>
      </c>
      <c r="C101" s="5" t="s">
        <v>90</v>
      </c>
      <c r="D101" s="5">
        <v>171</v>
      </c>
      <c r="E101" s="5">
        <v>52</v>
      </c>
      <c r="F101" s="16">
        <v>65.760000000000005</v>
      </c>
      <c r="G101" s="5" t="s">
        <v>125</v>
      </c>
      <c r="H101" s="12"/>
    </row>
    <row r="102" spans="1:8" x14ac:dyDescent="0.25">
      <c r="A102" s="5">
        <v>101</v>
      </c>
      <c r="B102" s="5" t="s">
        <v>113</v>
      </c>
      <c r="C102" s="5" t="s">
        <v>114</v>
      </c>
      <c r="D102" s="5">
        <v>159</v>
      </c>
      <c r="E102" s="5">
        <v>51</v>
      </c>
      <c r="F102" s="16">
        <v>61.15</v>
      </c>
      <c r="G102" s="5" t="s">
        <v>125</v>
      </c>
      <c r="H102" s="12"/>
    </row>
    <row r="103" spans="1:8" x14ac:dyDescent="0.25">
      <c r="A103" s="5">
        <v>113</v>
      </c>
      <c r="B103" s="5" t="s">
        <v>115</v>
      </c>
      <c r="C103" s="5" t="s">
        <v>116</v>
      </c>
      <c r="D103" s="5">
        <v>156</v>
      </c>
      <c r="E103" s="5">
        <v>49</v>
      </c>
      <c r="F103" s="17">
        <v>60</v>
      </c>
      <c r="G103" s="5" t="s">
        <v>123</v>
      </c>
      <c r="H103" s="12"/>
    </row>
    <row r="104" spans="1:8" s="3" customFormat="1" x14ac:dyDescent="0.25">
      <c r="A104" s="4"/>
      <c r="B104" s="4" t="s">
        <v>134</v>
      </c>
      <c r="C104" s="4"/>
      <c r="D104" s="4"/>
      <c r="E104" s="4"/>
      <c r="F104" s="13"/>
      <c r="G104" s="4"/>
      <c r="H104" s="20"/>
    </row>
    <row r="105" spans="1:8" x14ac:dyDescent="0.25">
      <c r="A105" s="5"/>
      <c r="B105" s="5" t="s">
        <v>123</v>
      </c>
      <c r="C105" s="12">
        <v>200.9</v>
      </c>
      <c r="D105" s="5">
        <v>1</v>
      </c>
      <c r="E105" s="5"/>
      <c r="F105" s="16"/>
      <c r="G105" s="5"/>
      <c r="H105" s="12"/>
    </row>
    <row r="106" spans="1:8" x14ac:dyDescent="0.25">
      <c r="A106" s="5"/>
      <c r="B106" s="5" t="s">
        <v>121</v>
      </c>
      <c r="C106" s="12">
        <v>194.77</v>
      </c>
      <c r="D106" s="5">
        <v>2</v>
      </c>
      <c r="E106" s="5"/>
      <c r="F106" s="16"/>
      <c r="G106" s="5"/>
      <c r="H106" s="12"/>
    </row>
    <row r="107" spans="1:8" x14ac:dyDescent="0.25">
      <c r="A107" s="5"/>
      <c r="B107" s="5" t="s">
        <v>124</v>
      </c>
      <c r="C107" s="5">
        <v>192.03</v>
      </c>
      <c r="D107" s="5">
        <v>3</v>
      </c>
      <c r="E107" s="5"/>
      <c r="F107" s="16"/>
      <c r="G107" s="5"/>
      <c r="H107" s="12"/>
    </row>
    <row r="108" spans="1:8" x14ac:dyDescent="0.25">
      <c r="A108" s="5"/>
      <c r="B108" s="5" t="s">
        <v>125</v>
      </c>
      <c r="C108" s="5">
        <v>191.68</v>
      </c>
      <c r="D108" s="5">
        <v>4</v>
      </c>
      <c r="E108" s="5"/>
      <c r="F108" s="16"/>
      <c r="G108" s="5"/>
      <c r="H108" s="12"/>
    </row>
  </sheetData>
  <sortState ref="A101:G103">
    <sortCondition descending="1" ref="F101:F103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opLeftCell="AP8" workbookViewId="0">
      <selection activeCell="BC30" sqref="BC30"/>
    </sheetView>
  </sheetViews>
  <sheetFormatPr defaultRowHeight="15" x14ac:dyDescent="0.25"/>
  <sheetData>
    <row r="1" spans="1:55" x14ac:dyDescent="0.25">
      <c r="A1">
        <v>34</v>
      </c>
      <c r="B1">
        <v>45</v>
      </c>
      <c r="C1">
        <v>46</v>
      </c>
      <c r="D1">
        <v>20</v>
      </c>
      <c r="E1">
        <v>29</v>
      </c>
      <c r="F1">
        <v>23</v>
      </c>
      <c r="G1">
        <v>28</v>
      </c>
      <c r="H1">
        <v>37</v>
      </c>
      <c r="I1">
        <v>19</v>
      </c>
      <c r="J1">
        <v>38</v>
      </c>
      <c r="K1">
        <v>41</v>
      </c>
      <c r="L1">
        <v>33</v>
      </c>
      <c r="M1">
        <v>51</v>
      </c>
      <c r="N1">
        <v>48</v>
      </c>
      <c r="O1">
        <v>31</v>
      </c>
      <c r="P1">
        <v>53</v>
      </c>
      <c r="U1">
        <v>40</v>
      </c>
      <c r="V1">
        <v>53</v>
      </c>
      <c r="W1">
        <v>22</v>
      </c>
      <c r="X1">
        <v>48</v>
      </c>
      <c r="Y1">
        <v>21</v>
      </c>
      <c r="Z1">
        <v>44</v>
      </c>
      <c r="AA1">
        <v>27</v>
      </c>
      <c r="AB1">
        <v>26</v>
      </c>
      <c r="AC1">
        <v>51</v>
      </c>
      <c r="AD1">
        <v>33</v>
      </c>
      <c r="AE1">
        <v>32</v>
      </c>
      <c r="AF1">
        <v>43</v>
      </c>
      <c r="AG1">
        <v>42</v>
      </c>
      <c r="AH1">
        <v>16</v>
      </c>
      <c r="AI1">
        <v>108</v>
      </c>
      <c r="AJ1">
        <v>54</v>
      </c>
      <c r="AK1">
        <v>49</v>
      </c>
      <c r="AL1">
        <v>17</v>
      </c>
      <c r="AM1">
        <v>18</v>
      </c>
      <c r="AN1">
        <v>30</v>
      </c>
      <c r="AO1">
        <v>52</v>
      </c>
      <c r="AP1">
        <v>50</v>
      </c>
    </row>
    <row r="2" spans="1:55" x14ac:dyDescent="0.25">
      <c r="A2">
        <v>6.5</v>
      </c>
      <c r="B2">
        <v>6.5</v>
      </c>
      <c r="C2">
        <v>6.5</v>
      </c>
      <c r="D2">
        <v>6.5</v>
      </c>
      <c r="E2">
        <v>6.5</v>
      </c>
      <c r="F2">
        <v>6</v>
      </c>
      <c r="G2">
        <v>6</v>
      </c>
      <c r="H2">
        <v>6.5</v>
      </c>
      <c r="I2">
        <v>6.5</v>
      </c>
      <c r="J2">
        <v>8</v>
      </c>
      <c r="K2">
        <v>7</v>
      </c>
      <c r="L2">
        <v>7.5</v>
      </c>
      <c r="M2">
        <v>6.5</v>
      </c>
      <c r="N2">
        <v>8</v>
      </c>
      <c r="O2">
        <v>6.5</v>
      </c>
      <c r="P2">
        <v>7.5</v>
      </c>
      <c r="U2">
        <v>6.5</v>
      </c>
      <c r="V2">
        <v>7</v>
      </c>
      <c r="W2">
        <v>6.5</v>
      </c>
      <c r="X2">
        <v>8</v>
      </c>
      <c r="Y2">
        <v>7</v>
      </c>
      <c r="Z2">
        <v>7</v>
      </c>
      <c r="AA2">
        <v>6</v>
      </c>
      <c r="AB2">
        <v>7</v>
      </c>
      <c r="AC2">
        <v>6.5</v>
      </c>
      <c r="AD2">
        <v>7</v>
      </c>
      <c r="AE2">
        <v>6</v>
      </c>
      <c r="AF2">
        <v>7</v>
      </c>
      <c r="AG2">
        <v>7.5</v>
      </c>
      <c r="AH2">
        <v>6.5</v>
      </c>
      <c r="AI2">
        <v>6</v>
      </c>
      <c r="AJ2">
        <v>7</v>
      </c>
      <c r="AK2">
        <v>7.5</v>
      </c>
      <c r="AL2">
        <v>6.5</v>
      </c>
      <c r="AM2">
        <v>6.5</v>
      </c>
      <c r="AN2">
        <v>6.5</v>
      </c>
      <c r="AO2">
        <v>7</v>
      </c>
      <c r="AP2">
        <v>7</v>
      </c>
    </row>
    <row r="3" spans="1:55" x14ac:dyDescent="0.25">
      <c r="A3">
        <v>7</v>
      </c>
      <c r="B3">
        <v>6</v>
      </c>
      <c r="C3">
        <v>6</v>
      </c>
      <c r="D3">
        <v>7.5</v>
      </c>
      <c r="E3">
        <v>6.5</v>
      </c>
      <c r="F3">
        <v>5.5</v>
      </c>
      <c r="G3">
        <v>6.5</v>
      </c>
      <c r="H3">
        <v>6.5</v>
      </c>
      <c r="I3">
        <v>6.5</v>
      </c>
      <c r="J3">
        <v>7.5</v>
      </c>
      <c r="K3">
        <v>7.5</v>
      </c>
      <c r="L3">
        <v>7.5</v>
      </c>
      <c r="M3">
        <v>7</v>
      </c>
      <c r="N3">
        <v>7.5</v>
      </c>
      <c r="O3">
        <v>6.5</v>
      </c>
      <c r="P3">
        <v>7</v>
      </c>
      <c r="U3">
        <v>6.5</v>
      </c>
      <c r="V3">
        <v>6.5</v>
      </c>
      <c r="W3">
        <v>7</v>
      </c>
      <c r="X3">
        <v>8</v>
      </c>
      <c r="Y3">
        <v>7</v>
      </c>
      <c r="Z3">
        <v>7</v>
      </c>
      <c r="AA3">
        <v>7</v>
      </c>
      <c r="AB3">
        <v>7.5</v>
      </c>
      <c r="AC3">
        <v>5.5</v>
      </c>
      <c r="AD3">
        <v>7</v>
      </c>
      <c r="AE3">
        <v>6.5</v>
      </c>
      <c r="AF3">
        <v>7.5</v>
      </c>
      <c r="AG3">
        <v>8</v>
      </c>
      <c r="AH3">
        <v>6</v>
      </c>
      <c r="AI3">
        <v>6.5</v>
      </c>
      <c r="AJ3">
        <v>6</v>
      </c>
      <c r="AK3">
        <v>7.5</v>
      </c>
      <c r="AL3">
        <v>7</v>
      </c>
      <c r="AM3">
        <v>6.5</v>
      </c>
      <c r="AN3">
        <v>6</v>
      </c>
      <c r="AO3">
        <v>7</v>
      </c>
      <c r="AP3">
        <v>7</v>
      </c>
      <c r="AS3">
        <v>49</v>
      </c>
      <c r="AT3">
        <v>50</v>
      </c>
      <c r="AU3">
        <v>14</v>
      </c>
      <c r="AV3">
        <v>30</v>
      </c>
      <c r="AW3">
        <v>15</v>
      </c>
      <c r="AX3">
        <v>36</v>
      </c>
      <c r="AY3">
        <v>36</v>
      </c>
      <c r="AZ3">
        <v>24</v>
      </c>
      <c r="BA3">
        <v>18</v>
      </c>
      <c r="BB3">
        <v>47</v>
      </c>
      <c r="BC3">
        <v>25</v>
      </c>
    </row>
    <row r="4" spans="1:55" x14ac:dyDescent="0.25">
      <c r="A4">
        <v>7</v>
      </c>
      <c r="B4">
        <v>6.5</v>
      </c>
      <c r="C4">
        <v>6</v>
      </c>
      <c r="D4">
        <v>7</v>
      </c>
      <c r="E4">
        <v>7</v>
      </c>
      <c r="F4">
        <v>5.5</v>
      </c>
      <c r="G4">
        <v>6</v>
      </c>
      <c r="H4">
        <v>7</v>
      </c>
      <c r="I4">
        <v>7</v>
      </c>
      <c r="J4">
        <v>7</v>
      </c>
      <c r="K4">
        <v>7</v>
      </c>
      <c r="L4">
        <v>7</v>
      </c>
      <c r="M4">
        <v>7</v>
      </c>
      <c r="N4">
        <v>8</v>
      </c>
      <c r="O4">
        <v>7</v>
      </c>
      <c r="P4">
        <v>7</v>
      </c>
      <c r="U4">
        <v>7</v>
      </c>
      <c r="V4">
        <v>7</v>
      </c>
      <c r="W4">
        <v>6.5</v>
      </c>
      <c r="X4">
        <v>7</v>
      </c>
      <c r="Y4">
        <v>6.5</v>
      </c>
      <c r="Z4">
        <v>7.5</v>
      </c>
      <c r="AA4">
        <v>6</v>
      </c>
      <c r="AB4">
        <v>6.5</v>
      </c>
      <c r="AC4">
        <v>5</v>
      </c>
      <c r="AD4">
        <v>5</v>
      </c>
      <c r="AE4">
        <v>5</v>
      </c>
      <c r="AF4">
        <v>6</v>
      </c>
      <c r="AG4">
        <v>7</v>
      </c>
      <c r="AH4">
        <v>6.5</v>
      </c>
      <c r="AI4">
        <v>6</v>
      </c>
      <c r="AJ4">
        <v>5</v>
      </c>
      <c r="AK4">
        <v>7.5</v>
      </c>
      <c r="AL4">
        <v>7</v>
      </c>
      <c r="AM4">
        <v>6</v>
      </c>
      <c r="AN4">
        <v>5</v>
      </c>
      <c r="AO4">
        <v>7</v>
      </c>
      <c r="AP4">
        <v>6</v>
      </c>
      <c r="AS4">
        <v>7</v>
      </c>
      <c r="AT4">
        <v>6.5</v>
      </c>
      <c r="AU4">
        <v>7</v>
      </c>
      <c r="AV4">
        <v>5.5</v>
      </c>
      <c r="AW4">
        <v>7.5</v>
      </c>
      <c r="AX4">
        <v>7.5</v>
      </c>
      <c r="AY4">
        <v>7.5</v>
      </c>
      <c r="AZ4">
        <v>7</v>
      </c>
      <c r="BA4">
        <v>6.5</v>
      </c>
      <c r="BB4">
        <v>6.5</v>
      </c>
      <c r="BC4">
        <v>7</v>
      </c>
    </row>
    <row r="5" spans="1:55" x14ac:dyDescent="0.25">
      <c r="A5">
        <v>6</v>
      </c>
      <c r="B5">
        <v>6.5</v>
      </c>
      <c r="C5">
        <v>6.5</v>
      </c>
      <c r="D5">
        <v>6.5</v>
      </c>
      <c r="E5">
        <v>6.5</v>
      </c>
      <c r="F5">
        <v>6</v>
      </c>
      <c r="G5">
        <v>5.5</v>
      </c>
      <c r="H5">
        <v>7.5</v>
      </c>
      <c r="I5">
        <v>6.5</v>
      </c>
      <c r="J5">
        <v>7</v>
      </c>
      <c r="K5">
        <v>7</v>
      </c>
      <c r="L5">
        <v>7.5</v>
      </c>
      <c r="M5">
        <v>6.5</v>
      </c>
      <c r="N5">
        <v>7.5</v>
      </c>
      <c r="O5">
        <v>6.5</v>
      </c>
      <c r="P5">
        <v>6.5</v>
      </c>
      <c r="U5">
        <v>6.5</v>
      </c>
      <c r="V5">
        <v>7</v>
      </c>
      <c r="W5">
        <v>7</v>
      </c>
      <c r="X5">
        <v>6.5</v>
      </c>
      <c r="Y5">
        <v>7</v>
      </c>
      <c r="Z5">
        <v>8</v>
      </c>
      <c r="AA5">
        <v>6</v>
      </c>
      <c r="AB5">
        <v>6</v>
      </c>
      <c r="AC5">
        <v>6</v>
      </c>
      <c r="AD5">
        <v>5</v>
      </c>
      <c r="AE5">
        <v>6</v>
      </c>
      <c r="AF5">
        <v>6.5</v>
      </c>
      <c r="AG5">
        <v>7</v>
      </c>
      <c r="AH5">
        <v>6</v>
      </c>
      <c r="AI5">
        <v>5</v>
      </c>
      <c r="AJ5">
        <v>6</v>
      </c>
      <c r="AK5">
        <v>7</v>
      </c>
      <c r="AL5">
        <v>7</v>
      </c>
      <c r="AM5">
        <v>6.5</v>
      </c>
      <c r="AN5">
        <v>5.5</v>
      </c>
      <c r="AO5">
        <v>4</v>
      </c>
      <c r="AP5">
        <v>6</v>
      </c>
      <c r="AS5">
        <v>7.5</v>
      </c>
      <c r="AT5">
        <v>6</v>
      </c>
      <c r="AU5">
        <v>6.5</v>
      </c>
      <c r="AV5">
        <v>5.5</v>
      </c>
      <c r="AW5">
        <v>7</v>
      </c>
      <c r="AX5">
        <v>7</v>
      </c>
      <c r="AY5">
        <v>7</v>
      </c>
      <c r="AZ5">
        <v>6.5</v>
      </c>
      <c r="BA5">
        <v>5</v>
      </c>
      <c r="BB5">
        <v>7</v>
      </c>
      <c r="BC5">
        <v>6.5</v>
      </c>
    </row>
    <row r="6" spans="1:55" x14ac:dyDescent="0.25">
      <c r="A6">
        <v>12</v>
      </c>
      <c r="B6">
        <v>12</v>
      </c>
      <c r="C6">
        <v>12</v>
      </c>
      <c r="D6">
        <v>12</v>
      </c>
      <c r="E6">
        <v>15</v>
      </c>
      <c r="F6">
        <v>11</v>
      </c>
      <c r="G6">
        <v>10</v>
      </c>
      <c r="H6">
        <v>11</v>
      </c>
      <c r="I6">
        <v>13</v>
      </c>
      <c r="J6">
        <v>12</v>
      </c>
      <c r="K6">
        <v>13</v>
      </c>
      <c r="L6">
        <v>12</v>
      </c>
      <c r="M6">
        <v>10</v>
      </c>
      <c r="N6">
        <v>14</v>
      </c>
      <c r="O6">
        <v>12</v>
      </c>
      <c r="P6">
        <v>12</v>
      </c>
      <c r="U6">
        <v>6.5</v>
      </c>
      <c r="V6">
        <v>6</v>
      </c>
      <c r="W6">
        <v>7</v>
      </c>
      <c r="X6">
        <v>8</v>
      </c>
      <c r="Y6">
        <v>6.5</v>
      </c>
      <c r="Z6">
        <v>7</v>
      </c>
      <c r="AA6">
        <v>7</v>
      </c>
      <c r="AB6">
        <v>7</v>
      </c>
      <c r="AC6">
        <v>4</v>
      </c>
      <c r="AD6">
        <v>7</v>
      </c>
      <c r="AE6">
        <v>5</v>
      </c>
      <c r="AF6">
        <v>7</v>
      </c>
      <c r="AG6">
        <v>7.5</v>
      </c>
      <c r="AH6">
        <v>5</v>
      </c>
      <c r="AI6">
        <v>5</v>
      </c>
      <c r="AJ6">
        <v>7</v>
      </c>
      <c r="AK6">
        <v>7.5</v>
      </c>
      <c r="AL6">
        <v>7</v>
      </c>
      <c r="AM6">
        <v>5</v>
      </c>
      <c r="AN6">
        <v>6</v>
      </c>
      <c r="AO6">
        <v>4</v>
      </c>
      <c r="AP6">
        <v>6.5</v>
      </c>
      <c r="AS6">
        <v>7</v>
      </c>
      <c r="AT6">
        <v>5</v>
      </c>
      <c r="AU6">
        <v>7</v>
      </c>
      <c r="AV6">
        <v>6.5</v>
      </c>
      <c r="AW6">
        <v>7</v>
      </c>
      <c r="AX6">
        <v>7</v>
      </c>
      <c r="AY6">
        <v>7</v>
      </c>
      <c r="AZ6">
        <v>6</v>
      </c>
      <c r="BA6">
        <v>6</v>
      </c>
      <c r="BB6">
        <v>6</v>
      </c>
      <c r="BC6">
        <v>6</v>
      </c>
    </row>
    <row r="7" spans="1:55" x14ac:dyDescent="0.25">
      <c r="A7">
        <v>6.5</v>
      </c>
      <c r="B7">
        <v>6.5</v>
      </c>
      <c r="C7">
        <v>6</v>
      </c>
      <c r="D7">
        <v>7</v>
      </c>
      <c r="E7">
        <v>6.5</v>
      </c>
      <c r="F7">
        <v>5</v>
      </c>
      <c r="G7">
        <v>6.5</v>
      </c>
      <c r="H7">
        <v>7</v>
      </c>
      <c r="I7">
        <v>6.5</v>
      </c>
      <c r="J7">
        <v>7</v>
      </c>
      <c r="K7">
        <v>6.5</v>
      </c>
      <c r="L7">
        <v>7</v>
      </c>
      <c r="M7">
        <v>7</v>
      </c>
      <c r="N7">
        <v>7.5</v>
      </c>
      <c r="O7">
        <v>6.5</v>
      </c>
      <c r="P7">
        <v>7</v>
      </c>
      <c r="U7">
        <v>7</v>
      </c>
      <c r="V7">
        <v>4</v>
      </c>
      <c r="W7">
        <v>8</v>
      </c>
      <c r="X7">
        <v>9</v>
      </c>
      <c r="Y7">
        <v>7</v>
      </c>
      <c r="Z7">
        <v>7</v>
      </c>
      <c r="AA7">
        <v>7</v>
      </c>
      <c r="AB7">
        <v>7.5</v>
      </c>
      <c r="AC7">
        <v>6.5</v>
      </c>
      <c r="AD7">
        <v>7</v>
      </c>
      <c r="AE7">
        <v>6</v>
      </c>
      <c r="AF7">
        <v>7</v>
      </c>
      <c r="AG7">
        <v>8</v>
      </c>
      <c r="AH7">
        <v>5</v>
      </c>
      <c r="AI7">
        <v>6</v>
      </c>
      <c r="AJ7">
        <v>7</v>
      </c>
      <c r="AK7">
        <v>7.5</v>
      </c>
      <c r="AL7">
        <v>7.5</v>
      </c>
      <c r="AM7">
        <v>6.5</v>
      </c>
      <c r="AN7">
        <v>6</v>
      </c>
      <c r="AO7">
        <v>6.5</v>
      </c>
      <c r="AP7">
        <v>7</v>
      </c>
      <c r="AS7">
        <v>6</v>
      </c>
      <c r="AT7">
        <v>5</v>
      </c>
      <c r="AU7">
        <v>5</v>
      </c>
      <c r="AV7">
        <v>6.5</v>
      </c>
      <c r="AW7">
        <v>6.5</v>
      </c>
      <c r="AX7">
        <v>7</v>
      </c>
      <c r="AY7">
        <v>7</v>
      </c>
      <c r="AZ7">
        <v>6</v>
      </c>
      <c r="BA7">
        <v>6</v>
      </c>
      <c r="BB7">
        <v>6</v>
      </c>
      <c r="BC7">
        <v>6.5</v>
      </c>
    </row>
    <row r="8" spans="1:55" x14ac:dyDescent="0.25">
      <c r="A8">
        <v>6.5</v>
      </c>
      <c r="B8">
        <v>6.5</v>
      </c>
      <c r="C8">
        <v>6</v>
      </c>
      <c r="D8">
        <v>7</v>
      </c>
      <c r="E8">
        <v>6.5</v>
      </c>
      <c r="F8">
        <v>5.5</v>
      </c>
      <c r="G8">
        <v>6</v>
      </c>
      <c r="H8">
        <v>6.5</v>
      </c>
      <c r="I8">
        <v>6.5</v>
      </c>
      <c r="J8">
        <v>7.5</v>
      </c>
      <c r="K8">
        <v>6.5</v>
      </c>
      <c r="L8">
        <v>7</v>
      </c>
      <c r="M8">
        <v>7</v>
      </c>
      <c r="N8">
        <v>7.5</v>
      </c>
      <c r="O8">
        <v>6.5</v>
      </c>
      <c r="P8">
        <v>7</v>
      </c>
      <c r="U8">
        <v>6</v>
      </c>
      <c r="V8">
        <v>6.5</v>
      </c>
      <c r="W8">
        <v>7.5</v>
      </c>
      <c r="X8">
        <v>7.5</v>
      </c>
      <c r="Y8">
        <v>6.5</v>
      </c>
      <c r="Z8">
        <v>7</v>
      </c>
      <c r="AA8">
        <v>6.5</v>
      </c>
      <c r="AB8">
        <v>7.5</v>
      </c>
      <c r="AC8">
        <v>5</v>
      </c>
      <c r="AD8">
        <v>6.5</v>
      </c>
      <c r="AE8">
        <v>6</v>
      </c>
      <c r="AF8">
        <v>7.5</v>
      </c>
      <c r="AG8">
        <v>7</v>
      </c>
      <c r="AH8">
        <v>6</v>
      </c>
      <c r="AI8">
        <v>5.5</v>
      </c>
      <c r="AJ8">
        <v>5</v>
      </c>
      <c r="AK8">
        <v>7.5</v>
      </c>
      <c r="AL8">
        <v>7</v>
      </c>
      <c r="AM8">
        <v>7</v>
      </c>
      <c r="AN8">
        <v>5</v>
      </c>
      <c r="AO8">
        <v>6</v>
      </c>
      <c r="AP8">
        <v>7</v>
      </c>
      <c r="AS8">
        <v>7.5</v>
      </c>
      <c r="AT8">
        <v>6.5</v>
      </c>
      <c r="AU8">
        <v>7.5</v>
      </c>
      <c r="AV8">
        <v>6.5</v>
      </c>
      <c r="AW8">
        <v>7</v>
      </c>
      <c r="AX8">
        <v>7</v>
      </c>
      <c r="AY8">
        <v>7</v>
      </c>
      <c r="AZ8">
        <v>6</v>
      </c>
      <c r="BA8">
        <v>6.5</v>
      </c>
      <c r="BB8">
        <v>7</v>
      </c>
      <c r="BC8">
        <v>6.5</v>
      </c>
    </row>
    <row r="9" spans="1:55" x14ac:dyDescent="0.25">
      <c r="A9">
        <v>6</v>
      </c>
      <c r="B9">
        <v>5.5</v>
      </c>
      <c r="C9">
        <v>6</v>
      </c>
      <c r="D9">
        <v>6</v>
      </c>
      <c r="E9">
        <v>6.5</v>
      </c>
      <c r="F9">
        <v>5.5</v>
      </c>
      <c r="G9">
        <v>5.5</v>
      </c>
      <c r="H9">
        <v>6.5</v>
      </c>
      <c r="I9">
        <v>6.5</v>
      </c>
      <c r="J9">
        <v>7</v>
      </c>
      <c r="K9">
        <v>7</v>
      </c>
      <c r="L9">
        <v>7</v>
      </c>
      <c r="M9">
        <v>6</v>
      </c>
      <c r="N9">
        <v>7.5</v>
      </c>
      <c r="O9">
        <v>7</v>
      </c>
      <c r="P9">
        <v>5.5</v>
      </c>
      <c r="U9">
        <v>6.5</v>
      </c>
      <c r="V9">
        <v>7.5</v>
      </c>
      <c r="W9">
        <v>6</v>
      </c>
      <c r="X9">
        <v>8</v>
      </c>
      <c r="Y9">
        <v>7.5</v>
      </c>
      <c r="Z9">
        <v>7</v>
      </c>
      <c r="AA9">
        <v>7</v>
      </c>
      <c r="AB9">
        <v>7.5</v>
      </c>
      <c r="AC9">
        <v>6.5</v>
      </c>
      <c r="AD9">
        <v>6.5</v>
      </c>
      <c r="AE9">
        <v>6.5</v>
      </c>
      <c r="AF9">
        <v>7.5</v>
      </c>
      <c r="AG9">
        <v>7.5</v>
      </c>
      <c r="AH9">
        <v>6.5</v>
      </c>
      <c r="AI9">
        <v>6</v>
      </c>
      <c r="AJ9">
        <v>6.5</v>
      </c>
      <c r="AK9">
        <v>7.5</v>
      </c>
      <c r="AL9">
        <v>7</v>
      </c>
      <c r="AM9">
        <v>6.5</v>
      </c>
      <c r="AN9">
        <v>6.5</v>
      </c>
      <c r="AO9">
        <v>6.5</v>
      </c>
      <c r="AP9">
        <v>7</v>
      </c>
      <c r="AS9">
        <v>6</v>
      </c>
      <c r="AT9">
        <v>6</v>
      </c>
      <c r="AU9">
        <v>5</v>
      </c>
      <c r="AV9">
        <v>5</v>
      </c>
      <c r="AW9">
        <v>6.5</v>
      </c>
      <c r="AX9">
        <v>7.5</v>
      </c>
      <c r="AY9">
        <v>7.5</v>
      </c>
      <c r="AZ9">
        <v>5</v>
      </c>
      <c r="BA9">
        <v>6.5</v>
      </c>
      <c r="BB9">
        <v>6</v>
      </c>
      <c r="BC9">
        <v>5</v>
      </c>
    </row>
    <row r="10" spans="1:55" x14ac:dyDescent="0.25">
      <c r="A10">
        <v>7</v>
      </c>
      <c r="B10">
        <v>6.5</v>
      </c>
      <c r="C10">
        <v>6.5</v>
      </c>
      <c r="D10">
        <v>7</v>
      </c>
      <c r="E10">
        <v>6.5</v>
      </c>
      <c r="F10">
        <v>6</v>
      </c>
      <c r="G10">
        <v>6.5</v>
      </c>
      <c r="H10">
        <v>7</v>
      </c>
      <c r="I10">
        <v>6.5</v>
      </c>
      <c r="J10">
        <v>7</v>
      </c>
      <c r="K10">
        <v>7</v>
      </c>
      <c r="L10">
        <v>7</v>
      </c>
      <c r="M10">
        <v>7</v>
      </c>
      <c r="N10">
        <v>8</v>
      </c>
      <c r="O10">
        <v>7</v>
      </c>
      <c r="P10">
        <v>7</v>
      </c>
      <c r="U10">
        <v>11</v>
      </c>
      <c r="V10">
        <v>13</v>
      </c>
      <c r="W10">
        <v>12</v>
      </c>
      <c r="X10">
        <v>15</v>
      </c>
      <c r="Y10">
        <v>13</v>
      </c>
      <c r="Z10">
        <v>14</v>
      </c>
      <c r="AA10">
        <v>13</v>
      </c>
      <c r="AB10">
        <v>14</v>
      </c>
      <c r="AC10">
        <v>10</v>
      </c>
      <c r="AD10">
        <v>12</v>
      </c>
      <c r="AE10">
        <v>12</v>
      </c>
      <c r="AF10">
        <v>14</v>
      </c>
      <c r="AG10">
        <v>13</v>
      </c>
      <c r="AH10">
        <v>11</v>
      </c>
      <c r="AI10">
        <v>12</v>
      </c>
      <c r="AJ10">
        <v>10</v>
      </c>
      <c r="AK10">
        <v>10</v>
      </c>
      <c r="AL10">
        <v>12</v>
      </c>
      <c r="AM10">
        <v>10</v>
      </c>
      <c r="AN10">
        <v>10</v>
      </c>
      <c r="AO10">
        <v>12</v>
      </c>
      <c r="AP10">
        <v>12</v>
      </c>
      <c r="AS10">
        <v>6.5</v>
      </c>
      <c r="AT10">
        <v>5</v>
      </c>
      <c r="AU10">
        <v>7.5</v>
      </c>
      <c r="AV10">
        <v>5</v>
      </c>
      <c r="AW10">
        <v>6.5</v>
      </c>
      <c r="AX10">
        <v>6</v>
      </c>
      <c r="AY10">
        <v>6</v>
      </c>
      <c r="AZ10">
        <v>6</v>
      </c>
      <c r="BA10">
        <v>5</v>
      </c>
      <c r="BB10">
        <v>7</v>
      </c>
      <c r="BC10">
        <v>6</v>
      </c>
    </row>
    <row r="11" spans="1:55" x14ac:dyDescent="0.25">
      <c r="A11">
        <v>6.5</v>
      </c>
      <c r="B11">
        <v>6.5</v>
      </c>
      <c r="C11">
        <v>6</v>
      </c>
      <c r="D11">
        <v>6.5</v>
      </c>
      <c r="E11">
        <v>4</v>
      </c>
      <c r="F11">
        <v>6</v>
      </c>
      <c r="G11">
        <v>6</v>
      </c>
      <c r="H11">
        <v>7</v>
      </c>
      <c r="I11">
        <v>6</v>
      </c>
      <c r="J11">
        <v>7.5</v>
      </c>
      <c r="K11">
        <v>6</v>
      </c>
      <c r="L11">
        <v>7</v>
      </c>
      <c r="M11">
        <v>6</v>
      </c>
      <c r="N11">
        <v>8</v>
      </c>
      <c r="O11">
        <v>6.5</v>
      </c>
      <c r="P11">
        <v>7</v>
      </c>
      <c r="U11">
        <v>6.5</v>
      </c>
      <c r="V11">
        <v>7.5</v>
      </c>
      <c r="W11">
        <v>7</v>
      </c>
      <c r="X11">
        <v>7.5</v>
      </c>
      <c r="Y11">
        <v>7</v>
      </c>
      <c r="Z11">
        <v>7.5</v>
      </c>
      <c r="AA11">
        <v>7</v>
      </c>
      <c r="AB11">
        <v>7.5</v>
      </c>
      <c r="AC11">
        <v>5</v>
      </c>
      <c r="AD11">
        <v>6.5</v>
      </c>
      <c r="AE11">
        <v>6.5</v>
      </c>
      <c r="AF11">
        <v>7.5</v>
      </c>
      <c r="AG11">
        <v>7.5</v>
      </c>
      <c r="AH11">
        <v>6</v>
      </c>
      <c r="AI11">
        <v>5.5</v>
      </c>
      <c r="AJ11">
        <v>5</v>
      </c>
      <c r="AK11">
        <v>7.5</v>
      </c>
      <c r="AL11">
        <v>7</v>
      </c>
      <c r="AM11">
        <v>7</v>
      </c>
      <c r="AN11">
        <v>6.5</v>
      </c>
      <c r="AO11">
        <v>6.5</v>
      </c>
      <c r="AP11">
        <v>7</v>
      </c>
      <c r="AS11">
        <v>12</v>
      </c>
      <c r="AT11">
        <v>12</v>
      </c>
      <c r="AU11">
        <v>14</v>
      </c>
      <c r="AV11">
        <v>12</v>
      </c>
      <c r="AW11">
        <v>14</v>
      </c>
      <c r="AX11">
        <v>13</v>
      </c>
      <c r="AY11">
        <v>13</v>
      </c>
      <c r="AZ11">
        <v>12</v>
      </c>
      <c r="BA11">
        <v>12</v>
      </c>
      <c r="BB11">
        <v>12</v>
      </c>
      <c r="BC11">
        <v>13</v>
      </c>
    </row>
    <row r="12" spans="1:55" x14ac:dyDescent="0.25">
      <c r="A12">
        <v>6</v>
      </c>
      <c r="B12">
        <v>6.5</v>
      </c>
      <c r="C12">
        <v>6.5</v>
      </c>
      <c r="D12">
        <v>6.5</v>
      </c>
      <c r="E12">
        <v>6.5</v>
      </c>
      <c r="F12">
        <v>5.5</v>
      </c>
      <c r="G12">
        <v>5</v>
      </c>
      <c r="H12">
        <v>6.5</v>
      </c>
      <c r="I12">
        <v>6</v>
      </c>
      <c r="J12">
        <v>6.5</v>
      </c>
      <c r="K12">
        <v>6.5</v>
      </c>
      <c r="L12">
        <v>7</v>
      </c>
      <c r="M12">
        <v>6.5</v>
      </c>
      <c r="N12">
        <v>8</v>
      </c>
      <c r="O12">
        <v>6.5</v>
      </c>
      <c r="P12">
        <v>7</v>
      </c>
      <c r="U12">
        <v>6.5</v>
      </c>
      <c r="V12">
        <v>5</v>
      </c>
      <c r="W12">
        <v>7</v>
      </c>
      <c r="X12">
        <v>7</v>
      </c>
      <c r="Y12">
        <v>6.5</v>
      </c>
      <c r="Z12">
        <v>7</v>
      </c>
      <c r="AA12">
        <v>7</v>
      </c>
      <c r="AB12">
        <v>7.5</v>
      </c>
      <c r="AC12">
        <v>6</v>
      </c>
      <c r="AD12">
        <v>7</v>
      </c>
      <c r="AE12">
        <v>6</v>
      </c>
      <c r="AF12">
        <v>6.5</v>
      </c>
      <c r="AG12">
        <v>7</v>
      </c>
      <c r="AH12">
        <v>6</v>
      </c>
      <c r="AI12">
        <v>6</v>
      </c>
      <c r="AJ12">
        <v>6.5</v>
      </c>
      <c r="AK12">
        <v>7</v>
      </c>
      <c r="AL12">
        <v>7</v>
      </c>
      <c r="AM12">
        <v>6.5</v>
      </c>
      <c r="AN12">
        <v>6</v>
      </c>
      <c r="AO12">
        <v>6.5</v>
      </c>
      <c r="AP12">
        <v>6</v>
      </c>
      <c r="AS12">
        <v>7.5</v>
      </c>
      <c r="AT12">
        <v>6.5</v>
      </c>
      <c r="AU12">
        <v>7.5</v>
      </c>
      <c r="AV12">
        <v>6.5</v>
      </c>
      <c r="AW12">
        <v>7</v>
      </c>
      <c r="AX12">
        <v>7</v>
      </c>
      <c r="AY12">
        <v>7</v>
      </c>
      <c r="AZ12">
        <v>7</v>
      </c>
      <c r="BA12">
        <v>7</v>
      </c>
      <c r="BB12">
        <v>7</v>
      </c>
      <c r="BC12">
        <v>5</v>
      </c>
    </row>
    <row r="13" spans="1:55" x14ac:dyDescent="0.25">
      <c r="A13">
        <v>6</v>
      </c>
      <c r="B13">
        <v>7</v>
      </c>
      <c r="C13">
        <v>6.5</v>
      </c>
      <c r="D13">
        <v>7</v>
      </c>
      <c r="E13">
        <v>7</v>
      </c>
      <c r="F13">
        <v>6</v>
      </c>
      <c r="G13">
        <v>7</v>
      </c>
      <c r="H13">
        <v>6</v>
      </c>
      <c r="I13">
        <v>6.5</v>
      </c>
      <c r="J13">
        <v>6.5</v>
      </c>
      <c r="K13">
        <v>6.5</v>
      </c>
      <c r="L13">
        <v>6.5</v>
      </c>
      <c r="M13">
        <v>5</v>
      </c>
      <c r="N13">
        <v>8</v>
      </c>
      <c r="O13">
        <v>7</v>
      </c>
      <c r="P13">
        <v>6.5</v>
      </c>
      <c r="U13">
        <v>7</v>
      </c>
      <c r="V13">
        <v>5</v>
      </c>
      <c r="W13">
        <v>7</v>
      </c>
      <c r="X13">
        <v>9</v>
      </c>
      <c r="Y13">
        <v>7</v>
      </c>
      <c r="Z13">
        <v>7.5</v>
      </c>
      <c r="AA13">
        <v>7.5</v>
      </c>
      <c r="AB13">
        <v>7</v>
      </c>
      <c r="AC13">
        <v>6.5</v>
      </c>
      <c r="AD13">
        <v>7</v>
      </c>
      <c r="AE13">
        <v>6.5</v>
      </c>
      <c r="AF13">
        <v>7.5</v>
      </c>
      <c r="AG13">
        <v>7.5</v>
      </c>
      <c r="AH13">
        <v>6</v>
      </c>
      <c r="AI13">
        <v>6.5</v>
      </c>
      <c r="AJ13">
        <v>6.5</v>
      </c>
      <c r="AK13">
        <v>7.5</v>
      </c>
      <c r="AL13">
        <v>7</v>
      </c>
      <c r="AM13">
        <v>7</v>
      </c>
      <c r="AN13">
        <v>6</v>
      </c>
      <c r="AO13">
        <v>6.5</v>
      </c>
      <c r="AP13">
        <v>7</v>
      </c>
      <c r="AS13">
        <v>4</v>
      </c>
      <c r="AT13">
        <v>5</v>
      </c>
      <c r="AU13">
        <v>7.5</v>
      </c>
      <c r="AV13">
        <v>6.5</v>
      </c>
      <c r="AW13">
        <v>7</v>
      </c>
      <c r="AX13">
        <v>7</v>
      </c>
      <c r="AY13">
        <v>7</v>
      </c>
      <c r="AZ13">
        <v>6.5</v>
      </c>
      <c r="BA13">
        <v>7</v>
      </c>
      <c r="BB13">
        <v>7</v>
      </c>
      <c r="BC13">
        <v>4</v>
      </c>
    </row>
    <row r="14" spans="1:55" x14ac:dyDescent="0.25">
      <c r="A14">
        <v>14</v>
      </c>
      <c r="B14">
        <v>14</v>
      </c>
      <c r="C14">
        <v>13</v>
      </c>
      <c r="D14">
        <v>15</v>
      </c>
      <c r="E14">
        <v>13</v>
      </c>
      <c r="F14">
        <v>11</v>
      </c>
      <c r="G14">
        <v>13</v>
      </c>
      <c r="H14">
        <v>14</v>
      </c>
      <c r="I14">
        <v>13</v>
      </c>
      <c r="J14">
        <v>15</v>
      </c>
      <c r="K14">
        <v>14</v>
      </c>
      <c r="L14">
        <v>15</v>
      </c>
      <c r="M14">
        <v>14</v>
      </c>
      <c r="N14">
        <v>16</v>
      </c>
      <c r="O14">
        <v>14</v>
      </c>
      <c r="P14">
        <v>14</v>
      </c>
      <c r="U14">
        <v>7.5</v>
      </c>
      <c r="V14">
        <v>7</v>
      </c>
      <c r="W14">
        <v>7.5</v>
      </c>
      <c r="X14">
        <v>8</v>
      </c>
      <c r="Y14">
        <v>7</v>
      </c>
      <c r="Z14">
        <v>7.5</v>
      </c>
      <c r="AA14">
        <v>7</v>
      </c>
      <c r="AB14">
        <v>7</v>
      </c>
      <c r="AC14">
        <v>5</v>
      </c>
      <c r="AD14">
        <v>7</v>
      </c>
      <c r="AE14">
        <v>6</v>
      </c>
      <c r="AF14">
        <v>7.5</v>
      </c>
      <c r="AG14">
        <v>7.5</v>
      </c>
      <c r="AH14">
        <v>6</v>
      </c>
      <c r="AI14">
        <v>6</v>
      </c>
      <c r="AJ14">
        <v>6</v>
      </c>
      <c r="AK14">
        <v>7.5</v>
      </c>
      <c r="AL14">
        <v>7</v>
      </c>
      <c r="AM14">
        <v>7</v>
      </c>
      <c r="AN14">
        <v>6</v>
      </c>
      <c r="AO14">
        <v>6</v>
      </c>
      <c r="AP14">
        <v>7</v>
      </c>
      <c r="AS14">
        <v>7</v>
      </c>
      <c r="AT14">
        <v>6.5</v>
      </c>
      <c r="AU14">
        <v>7</v>
      </c>
      <c r="AV14">
        <v>5</v>
      </c>
      <c r="AW14">
        <v>6</v>
      </c>
      <c r="AX14">
        <v>7</v>
      </c>
      <c r="AY14">
        <v>7</v>
      </c>
      <c r="AZ14">
        <v>6</v>
      </c>
      <c r="BA14">
        <v>6.5</v>
      </c>
      <c r="BB14">
        <v>6.5</v>
      </c>
      <c r="BC14">
        <v>4</v>
      </c>
    </row>
    <row r="15" spans="1:55" x14ac:dyDescent="0.25">
      <c r="A15">
        <v>13</v>
      </c>
      <c r="B15">
        <v>12</v>
      </c>
      <c r="C15">
        <v>13</v>
      </c>
      <c r="D15">
        <v>13</v>
      </c>
      <c r="E15">
        <v>13</v>
      </c>
      <c r="F15">
        <v>11</v>
      </c>
      <c r="G15">
        <v>12</v>
      </c>
      <c r="H15">
        <v>13</v>
      </c>
      <c r="I15">
        <v>13</v>
      </c>
      <c r="J15">
        <v>14</v>
      </c>
      <c r="K15">
        <v>14</v>
      </c>
      <c r="L15">
        <v>14</v>
      </c>
      <c r="M15">
        <v>13</v>
      </c>
      <c r="N15">
        <v>15</v>
      </c>
      <c r="O15">
        <v>13</v>
      </c>
      <c r="P15">
        <v>13</v>
      </c>
      <c r="U15">
        <v>6</v>
      </c>
      <c r="V15">
        <v>7</v>
      </c>
      <c r="W15">
        <v>7.5</v>
      </c>
      <c r="X15">
        <v>9</v>
      </c>
      <c r="Y15">
        <v>7</v>
      </c>
      <c r="Z15">
        <v>7</v>
      </c>
      <c r="AA15">
        <v>7</v>
      </c>
      <c r="AB15">
        <v>7.5</v>
      </c>
      <c r="AC15">
        <v>6.5</v>
      </c>
      <c r="AD15">
        <v>6</v>
      </c>
      <c r="AE15">
        <v>6</v>
      </c>
      <c r="AF15">
        <v>7</v>
      </c>
      <c r="AG15">
        <v>7</v>
      </c>
      <c r="AH15">
        <v>5</v>
      </c>
      <c r="AI15">
        <v>6.5</v>
      </c>
      <c r="AJ15">
        <v>6.5</v>
      </c>
      <c r="AK15">
        <v>7.5</v>
      </c>
      <c r="AL15">
        <v>6</v>
      </c>
      <c r="AM15">
        <v>7</v>
      </c>
      <c r="AN15">
        <v>6</v>
      </c>
      <c r="AO15">
        <v>5</v>
      </c>
      <c r="AP15">
        <v>7</v>
      </c>
      <c r="AS15">
        <v>7.5</v>
      </c>
      <c r="AT15">
        <v>5</v>
      </c>
      <c r="AU15">
        <v>7.5</v>
      </c>
      <c r="AV15">
        <v>6.5</v>
      </c>
      <c r="AW15">
        <v>4</v>
      </c>
      <c r="AX15">
        <v>6.5</v>
      </c>
      <c r="AY15">
        <v>6.5</v>
      </c>
      <c r="AZ15">
        <v>7</v>
      </c>
      <c r="BA15">
        <v>4</v>
      </c>
      <c r="BB15">
        <v>5</v>
      </c>
      <c r="BC15">
        <v>6.5</v>
      </c>
    </row>
    <row r="16" spans="1:55" x14ac:dyDescent="0.25">
      <c r="A16">
        <v>13</v>
      </c>
      <c r="B16">
        <v>12</v>
      </c>
      <c r="C16">
        <v>13</v>
      </c>
      <c r="D16">
        <v>13</v>
      </c>
      <c r="E16">
        <v>13</v>
      </c>
      <c r="F16">
        <v>11</v>
      </c>
      <c r="G16">
        <v>12</v>
      </c>
      <c r="H16">
        <v>13</v>
      </c>
      <c r="I16">
        <v>13</v>
      </c>
      <c r="J16">
        <v>14</v>
      </c>
      <c r="K16">
        <v>13</v>
      </c>
      <c r="L16">
        <v>14</v>
      </c>
      <c r="M16">
        <v>12</v>
      </c>
      <c r="N16">
        <v>15</v>
      </c>
      <c r="O16">
        <v>13</v>
      </c>
      <c r="P16">
        <v>13</v>
      </c>
      <c r="U16">
        <v>7</v>
      </c>
      <c r="V16">
        <v>6.5</v>
      </c>
      <c r="W16">
        <v>6</v>
      </c>
      <c r="X16">
        <v>6.5</v>
      </c>
      <c r="Y16">
        <v>8</v>
      </c>
      <c r="Z16">
        <v>7</v>
      </c>
      <c r="AA16">
        <v>7</v>
      </c>
      <c r="AB16">
        <v>6</v>
      </c>
      <c r="AC16">
        <v>6.5</v>
      </c>
      <c r="AD16">
        <v>6</v>
      </c>
      <c r="AE16">
        <v>5</v>
      </c>
      <c r="AF16">
        <v>6.5</v>
      </c>
      <c r="AG16">
        <v>7.5</v>
      </c>
      <c r="AH16">
        <v>6</v>
      </c>
      <c r="AI16">
        <v>6</v>
      </c>
      <c r="AJ16">
        <v>6.5</v>
      </c>
      <c r="AK16">
        <v>6.5</v>
      </c>
      <c r="AL16">
        <v>6.5</v>
      </c>
      <c r="AM16">
        <v>6</v>
      </c>
      <c r="AN16">
        <v>6</v>
      </c>
      <c r="AO16">
        <v>6.5</v>
      </c>
      <c r="AP16">
        <v>7</v>
      </c>
      <c r="AS16">
        <v>7</v>
      </c>
      <c r="AT16">
        <v>6.5</v>
      </c>
      <c r="AU16">
        <v>6.5</v>
      </c>
      <c r="AV16">
        <v>6.5</v>
      </c>
      <c r="AW16">
        <v>7</v>
      </c>
      <c r="AX16">
        <v>7</v>
      </c>
      <c r="AY16">
        <v>7</v>
      </c>
      <c r="AZ16">
        <v>5</v>
      </c>
      <c r="BA16">
        <v>5</v>
      </c>
      <c r="BB16">
        <v>6.5</v>
      </c>
      <c r="BC16">
        <v>6</v>
      </c>
    </row>
    <row r="17" spans="1:56" x14ac:dyDescent="0.25">
      <c r="A17">
        <v>14</v>
      </c>
      <c r="B17">
        <v>13</v>
      </c>
      <c r="C17">
        <v>13</v>
      </c>
      <c r="D17">
        <v>14</v>
      </c>
      <c r="E17">
        <v>14</v>
      </c>
      <c r="F17">
        <v>12</v>
      </c>
      <c r="G17">
        <v>12</v>
      </c>
      <c r="H17">
        <v>14</v>
      </c>
      <c r="I17">
        <v>13</v>
      </c>
      <c r="J17">
        <v>14</v>
      </c>
      <c r="K17">
        <v>14</v>
      </c>
      <c r="L17">
        <v>14</v>
      </c>
      <c r="M17">
        <v>14</v>
      </c>
      <c r="N17">
        <v>16</v>
      </c>
      <c r="O17">
        <v>14</v>
      </c>
      <c r="P17">
        <v>14</v>
      </c>
      <c r="U17">
        <v>13</v>
      </c>
      <c r="V17">
        <v>14</v>
      </c>
      <c r="W17">
        <v>14</v>
      </c>
      <c r="X17">
        <v>17</v>
      </c>
      <c r="Y17">
        <v>15</v>
      </c>
      <c r="Z17">
        <v>14</v>
      </c>
      <c r="AA17">
        <v>14</v>
      </c>
      <c r="AB17">
        <v>15</v>
      </c>
      <c r="AC17">
        <v>13</v>
      </c>
      <c r="AD17">
        <v>13</v>
      </c>
      <c r="AE17">
        <v>13</v>
      </c>
      <c r="AF17">
        <v>14</v>
      </c>
      <c r="AG17">
        <v>15</v>
      </c>
      <c r="AH17">
        <v>12</v>
      </c>
      <c r="AI17">
        <v>13</v>
      </c>
      <c r="AJ17">
        <v>13</v>
      </c>
      <c r="AK17">
        <v>15</v>
      </c>
      <c r="AL17">
        <v>14</v>
      </c>
      <c r="AM17">
        <v>14</v>
      </c>
      <c r="AN17">
        <v>12</v>
      </c>
      <c r="AO17">
        <v>12</v>
      </c>
      <c r="AP17">
        <v>14</v>
      </c>
      <c r="AS17">
        <v>6</v>
      </c>
      <c r="AT17">
        <v>6.5</v>
      </c>
      <c r="AU17">
        <v>6</v>
      </c>
      <c r="AV17">
        <v>6.5</v>
      </c>
      <c r="AW17">
        <v>6.5</v>
      </c>
      <c r="AX17">
        <v>6</v>
      </c>
      <c r="AY17">
        <v>6</v>
      </c>
      <c r="AZ17">
        <v>4</v>
      </c>
      <c r="BA17">
        <v>6.5</v>
      </c>
      <c r="BB17">
        <v>6.5</v>
      </c>
      <c r="BC17">
        <v>6</v>
      </c>
    </row>
    <row r="18" spans="1:56" x14ac:dyDescent="0.25">
      <c r="A18">
        <v>13</v>
      </c>
      <c r="B18">
        <v>13</v>
      </c>
      <c r="C18">
        <v>12</v>
      </c>
      <c r="D18">
        <v>14</v>
      </c>
      <c r="E18">
        <v>14</v>
      </c>
      <c r="F18">
        <v>12</v>
      </c>
      <c r="G18">
        <v>12</v>
      </c>
      <c r="H18">
        <v>14</v>
      </c>
      <c r="I18">
        <v>13</v>
      </c>
      <c r="J18">
        <v>14</v>
      </c>
      <c r="K18">
        <v>14</v>
      </c>
      <c r="L18">
        <v>14</v>
      </c>
      <c r="M18">
        <v>14</v>
      </c>
      <c r="N18">
        <v>16</v>
      </c>
      <c r="O18">
        <v>14</v>
      </c>
      <c r="P18">
        <v>14</v>
      </c>
      <c r="U18">
        <v>13</v>
      </c>
      <c r="V18">
        <v>13</v>
      </c>
      <c r="W18">
        <v>13</v>
      </c>
      <c r="X18">
        <v>16</v>
      </c>
      <c r="Y18">
        <v>13</v>
      </c>
      <c r="Z18">
        <v>14</v>
      </c>
      <c r="AA18">
        <v>13</v>
      </c>
      <c r="AB18">
        <v>14</v>
      </c>
      <c r="AC18">
        <v>12</v>
      </c>
      <c r="AD18">
        <v>12</v>
      </c>
      <c r="AE18">
        <v>12</v>
      </c>
      <c r="AF18">
        <v>13</v>
      </c>
      <c r="AG18">
        <v>14</v>
      </c>
      <c r="AH18">
        <v>10</v>
      </c>
      <c r="AI18">
        <v>12</v>
      </c>
      <c r="AJ18">
        <v>13</v>
      </c>
      <c r="AK18">
        <v>15</v>
      </c>
      <c r="AL18">
        <v>13</v>
      </c>
      <c r="AM18">
        <v>13</v>
      </c>
      <c r="AN18">
        <v>12</v>
      </c>
      <c r="AO18">
        <v>13</v>
      </c>
      <c r="AP18">
        <v>13</v>
      </c>
      <c r="AS18">
        <v>7.5</v>
      </c>
      <c r="AT18">
        <v>7</v>
      </c>
      <c r="AU18">
        <v>7</v>
      </c>
      <c r="AV18">
        <v>6.5</v>
      </c>
      <c r="AW18">
        <v>7</v>
      </c>
      <c r="AX18">
        <v>7</v>
      </c>
      <c r="AY18">
        <v>7</v>
      </c>
      <c r="AZ18">
        <v>6</v>
      </c>
      <c r="BA18">
        <v>5</v>
      </c>
      <c r="BB18">
        <v>7.5</v>
      </c>
      <c r="BC18">
        <v>6.5</v>
      </c>
    </row>
    <row r="19" spans="1:56" s="3" customFormat="1" x14ac:dyDescent="0.25">
      <c r="A19" s="3">
        <f>SUM(A14:A18)</f>
        <v>67</v>
      </c>
      <c r="B19" s="3">
        <f t="shared" ref="B19:S19" si="0">SUM(B14:B18)</f>
        <v>64</v>
      </c>
      <c r="C19" s="3">
        <f t="shared" si="0"/>
        <v>64</v>
      </c>
      <c r="D19" s="3">
        <f t="shared" si="0"/>
        <v>69</v>
      </c>
      <c r="E19" s="3">
        <f t="shared" si="0"/>
        <v>67</v>
      </c>
      <c r="F19" s="3">
        <f t="shared" si="0"/>
        <v>57</v>
      </c>
      <c r="G19" s="3">
        <f t="shared" si="0"/>
        <v>61</v>
      </c>
      <c r="H19" s="3">
        <f t="shared" si="0"/>
        <v>68</v>
      </c>
      <c r="I19" s="3">
        <f t="shared" si="0"/>
        <v>65</v>
      </c>
      <c r="J19" s="3">
        <f t="shared" si="0"/>
        <v>71</v>
      </c>
      <c r="K19" s="3">
        <f t="shared" si="0"/>
        <v>69</v>
      </c>
      <c r="L19" s="3">
        <f t="shared" si="0"/>
        <v>71</v>
      </c>
      <c r="M19" s="3">
        <f t="shared" si="0"/>
        <v>67</v>
      </c>
      <c r="N19" s="3">
        <f t="shared" si="0"/>
        <v>78</v>
      </c>
      <c r="O19" s="3">
        <f t="shared" si="0"/>
        <v>68</v>
      </c>
      <c r="P19" s="3">
        <f t="shared" si="0"/>
        <v>68</v>
      </c>
      <c r="Q19" s="3">
        <f t="shared" si="0"/>
        <v>0</v>
      </c>
      <c r="R19" s="3">
        <f t="shared" si="0"/>
        <v>0</v>
      </c>
      <c r="S19" s="3">
        <f t="shared" si="0"/>
        <v>0</v>
      </c>
      <c r="U19" s="3">
        <v>13</v>
      </c>
      <c r="V19" s="3">
        <v>13</v>
      </c>
      <c r="W19" s="3">
        <v>14</v>
      </c>
      <c r="X19" s="3">
        <v>16</v>
      </c>
      <c r="Y19" s="3">
        <v>14</v>
      </c>
      <c r="Z19" s="3">
        <v>14</v>
      </c>
      <c r="AA19" s="3">
        <v>13</v>
      </c>
      <c r="AB19" s="3">
        <v>14</v>
      </c>
      <c r="AC19" s="3">
        <v>11</v>
      </c>
      <c r="AD19" s="3">
        <v>14</v>
      </c>
      <c r="AE19" s="3">
        <v>12</v>
      </c>
      <c r="AF19" s="3">
        <v>14</v>
      </c>
      <c r="AG19" s="3">
        <v>14</v>
      </c>
      <c r="AH19" s="3">
        <v>11</v>
      </c>
      <c r="AI19" s="3">
        <v>12</v>
      </c>
      <c r="AJ19" s="3">
        <v>13</v>
      </c>
      <c r="AK19" s="3">
        <v>14</v>
      </c>
      <c r="AL19" s="3">
        <v>14</v>
      </c>
      <c r="AM19" s="3">
        <v>13</v>
      </c>
      <c r="AN19" s="3">
        <v>12</v>
      </c>
      <c r="AO19" s="3">
        <v>12</v>
      </c>
      <c r="AP19" s="3">
        <v>14</v>
      </c>
      <c r="AS19" s="3">
        <v>6</v>
      </c>
      <c r="AT19" s="3">
        <v>6</v>
      </c>
      <c r="AU19" s="3">
        <v>6.5</v>
      </c>
      <c r="AV19" s="3">
        <v>5</v>
      </c>
      <c r="AW19" s="3">
        <v>6.5</v>
      </c>
      <c r="AX19" s="3">
        <v>6</v>
      </c>
      <c r="AY19" s="3">
        <v>6</v>
      </c>
      <c r="AZ19" s="3">
        <v>4</v>
      </c>
      <c r="BA19" s="3">
        <v>6</v>
      </c>
      <c r="BB19" s="3">
        <v>7</v>
      </c>
      <c r="BC19" s="3">
        <v>6</v>
      </c>
    </row>
    <row r="20" spans="1:56" x14ac:dyDescent="0.25">
      <c r="A20">
        <f t="shared" ref="A20:G20" si="1">SUM(A2:A18)</f>
        <v>150</v>
      </c>
      <c r="B20" s="3">
        <f t="shared" si="1"/>
        <v>146.5</v>
      </c>
      <c r="C20" s="3">
        <f t="shared" si="1"/>
        <v>144.5</v>
      </c>
      <c r="D20" s="3">
        <f t="shared" si="1"/>
        <v>155.5</v>
      </c>
      <c r="E20" s="3">
        <f t="shared" si="1"/>
        <v>152</v>
      </c>
      <c r="F20" s="3">
        <f t="shared" si="1"/>
        <v>130.5</v>
      </c>
      <c r="G20" s="3">
        <f t="shared" si="1"/>
        <v>137.5</v>
      </c>
      <c r="H20" s="3">
        <f t="shared" ref="H20" si="2">SUM(H2:H18)</f>
        <v>153</v>
      </c>
      <c r="I20" s="3">
        <f t="shared" ref="I20" si="3">SUM(I2:I18)</f>
        <v>149</v>
      </c>
      <c r="J20" s="3">
        <f t="shared" ref="J20" si="4">SUM(J2:J18)</f>
        <v>161.5</v>
      </c>
      <c r="K20" s="3">
        <f t="shared" ref="K20" si="5">SUM(K2:K18)</f>
        <v>156.5</v>
      </c>
      <c r="L20" s="3">
        <f t="shared" ref="L20" si="6">SUM(L2:L18)</f>
        <v>161</v>
      </c>
      <c r="M20" s="3">
        <f t="shared" ref="M20" si="7">SUM(M2:M18)</f>
        <v>148.5</v>
      </c>
      <c r="N20" s="3">
        <f t="shared" ref="N20" si="8">SUM(N2:N18)</f>
        <v>177.5</v>
      </c>
      <c r="O20" s="3">
        <f t="shared" ref="O20" si="9">SUM(O2:O18)</f>
        <v>153.5</v>
      </c>
      <c r="P20" s="3">
        <f t="shared" ref="P20" si="10">SUM(P2:P18)</f>
        <v>155</v>
      </c>
      <c r="Q20" s="3">
        <f t="shared" ref="Q20" si="11">SUM(Q2:Q18)</f>
        <v>0</v>
      </c>
      <c r="R20" s="3">
        <f t="shared" ref="R20" si="12">SUM(R2:R18)</f>
        <v>0</v>
      </c>
      <c r="S20" s="3">
        <f t="shared" ref="S20" si="13">SUM(S2:S18)</f>
        <v>0</v>
      </c>
      <c r="U20">
        <v>14</v>
      </c>
      <c r="V20">
        <v>14</v>
      </c>
      <c r="W20">
        <v>15</v>
      </c>
      <c r="X20">
        <v>16</v>
      </c>
      <c r="Y20">
        <v>14</v>
      </c>
      <c r="Z20">
        <v>14</v>
      </c>
      <c r="AA20">
        <v>14</v>
      </c>
      <c r="AB20">
        <v>14</v>
      </c>
      <c r="AC20">
        <v>13</v>
      </c>
      <c r="AD20">
        <v>13</v>
      </c>
      <c r="AE20">
        <v>12</v>
      </c>
      <c r="AF20">
        <v>14</v>
      </c>
      <c r="AG20">
        <v>15</v>
      </c>
      <c r="AH20">
        <v>12</v>
      </c>
      <c r="AI20">
        <v>12</v>
      </c>
      <c r="AJ20">
        <v>14</v>
      </c>
      <c r="AK20">
        <v>15</v>
      </c>
      <c r="AL20">
        <v>14</v>
      </c>
      <c r="AM20">
        <v>14</v>
      </c>
      <c r="AN20">
        <v>13</v>
      </c>
      <c r="AO20">
        <v>12</v>
      </c>
      <c r="AP20">
        <v>14</v>
      </c>
      <c r="AS20">
        <v>6.5</v>
      </c>
      <c r="AT20">
        <v>6.5</v>
      </c>
      <c r="AU20">
        <v>7</v>
      </c>
      <c r="AV20">
        <v>6</v>
      </c>
      <c r="AW20">
        <v>6.5</v>
      </c>
      <c r="AX20">
        <v>7</v>
      </c>
      <c r="AY20">
        <v>7</v>
      </c>
      <c r="AZ20">
        <v>6.5</v>
      </c>
      <c r="BA20">
        <v>6.5</v>
      </c>
      <c r="BB20">
        <v>6.5</v>
      </c>
      <c r="BC20">
        <v>6.5</v>
      </c>
    </row>
    <row r="21" spans="1:56" x14ac:dyDescent="0.25">
      <c r="A21">
        <v>230</v>
      </c>
      <c r="B21" s="3">
        <v>230</v>
      </c>
      <c r="C21" s="3">
        <v>230</v>
      </c>
      <c r="D21" s="3">
        <v>230</v>
      </c>
      <c r="E21" s="3">
        <v>230</v>
      </c>
      <c r="F21" s="3">
        <v>230</v>
      </c>
      <c r="G21" s="3">
        <v>230</v>
      </c>
      <c r="H21" s="3">
        <v>230</v>
      </c>
      <c r="I21" s="3">
        <v>230</v>
      </c>
      <c r="J21" s="3">
        <v>230</v>
      </c>
      <c r="K21" s="3">
        <v>230</v>
      </c>
      <c r="L21" s="3">
        <v>230</v>
      </c>
      <c r="M21" s="3">
        <v>230</v>
      </c>
      <c r="N21" s="3">
        <v>230</v>
      </c>
      <c r="O21" s="3">
        <v>230</v>
      </c>
      <c r="P21" s="3">
        <v>230</v>
      </c>
      <c r="Q21" s="3">
        <v>230</v>
      </c>
      <c r="R21" s="3">
        <v>230</v>
      </c>
      <c r="S21" s="3">
        <v>230</v>
      </c>
      <c r="U21">
        <v>13</v>
      </c>
      <c r="V21">
        <v>13</v>
      </c>
      <c r="W21">
        <v>14</v>
      </c>
      <c r="X21">
        <v>17</v>
      </c>
      <c r="Y21">
        <v>14</v>
      </c>
      <c r="Z21">
        <v>14</v>
      </c>
      <c r="AA21">
        <v>13</v>
      </c>
      <c r="AB21">
        <v>13</v>
      </c>
      <c r="AC21">
        <v>12</v>
      </c>
      <c r="AD21">
        <v>12</v>
      </c>
      <c r="AE21">
        <v>12</v>
      </c>
      <c r="AF21">
        <v>13</v>
      </c>
      <c r="AG21">
        <v>14</v>
      </c>
      <c r="AH21">
        <v>12</v>
      </c>
      <c r="AI21">
        <v>13</v>
      </c>
      <c r="AJ21">
        <v>13</v>
      </c>
      <c r="AK21">
        <v>14</v>
      </c>
      <c r="AL21">
        <v>13</v>
      </c>
      <c r="AM21">
        <v>13</v>
      </c>
      <c r="AN21">
        <v>12</v>
      </c>
      <c r="AO21">
        <v>12</v>
      </c>
      <c r="AP21">
        <v>13</v>
      </c>
      <c r="AS21">
        <v>14</v>
      </c>
      <c r="AT21">
        <v>14</v>
      </c>
      <c r="AU21">
        <v>14</v>
      </c>
      <c r="AV21">
        <v>14</v>
      </c>
      <c r="AW21">
        <v>14</v>
      </c>
      <c r="AX21">
        <v>14</v>
      </c>
      <c r="AY21">
        <v>14</v>
      </c>
      <c r="AZ21">
        <v>13</v>
      </c>
      <c r="BA21">
        <v>14</v>
      </c>
      <c r="BB21">
        <v>14</v>
      </c>
      <c r="BC21">
        <v>14</v>
      </c>
    </row>
    <row r="22" spans="1:56" s="3" customFormat="1" x14ac:dyDescent="0.25">
      <c r="U22" s="3">
        <f>SUM(U17:U21)</f>
        <v>66</v>
      </c>
      <c r="V22" s="3">
        <f t="shared" ref="V22:AR22" si="14">SUM(V17:V21)</f>
        <v>67</v>
      </c>
      <c r="W22" s="3">
        <f t="shared" si="14"/>
        <v>70</v>
      </c>
      <c r="X22" s="3">
        <f t="shared" si="14"/>
        <v>82</v>
      </c>
      <c r="Y22" s="3">
        <f t="shared" si="14"/>
        <v>70</v>
      </c>
      <c r="Z22" s="3">
        <f t="shared" si="14"/>
        <v>70</v>
      </c>
      <c r="AA22" s="3">
        <f t="shared" si="14"/>
        <v>67</v>
      </c>
      <c r="AB22" s="3">
        <f t="shared" si="14"/>
        <v>70</v>
      </c>
      <c r="AC22" s="3">
        <f t="shared" si="14"/>
        <v>61</v>
      </c>
      <c r="AD22" s="3">
        <f t="shared" si="14"/>
        <v>64</v>
      </c>
      <c r="AE22" s="3">
        <f t="shared" si="14"/>
        <v>61</v>
      </c>
      <c r="AF22" s="3">
        <f t="shared" si="14"/>
        <v>68</v>
      </c>
      <c r="AG22" s="3">
        <f t="shared" si="14"/>
        <v>72</v>
      </c>
      <c r="AH22" s="3">
        <f t="shared" si="14"/>
        <v>57</v>
      </c>
      <c r="AI22" s="3">
        <f t="shared" si="14"/>
        <v>62</v>
      </c>
      <c r="AJ22" s="3">
        <f t="shared" si="14"/>
        <v>66</v>
      </c>
      <c r="AK22" s="3">
        <f t="shared" si="14"/>
        <v>73</v>
      </c>
      <c r="AL22" s="3">
        <f t="shared" si="14"/>
        <v>68</v>
      </c>
      <c r="AM22" s="3">
        <f t="shared" si="14"/>
        <v>67</v>
      </c>
      <c r="AN22" s="3">
        <f t="shared" si="14"/>
        <v>61</v>
      </c>
      <c r="AO22" s="3">
        <f t="shared" si="14"/>
        <v>61</v>
      </c>
      <c r="AP22" s="3">
        <f t="shared" si="14"/>
        <v>68</v>
      </c>
      <c r="AQ22" s="3">
        <f t="shared" si="14"/>
        <v>0</v>
      </c>
      <c r="AR22" s="3">
        <f t="shared" si="14"/>
        <v>0</v>
      </c>
      <c r="AS22" s="3">
        <v>13</v>
      </c>
      <c r="AT22" s="3">
        <v>12</v>
      </c>
      <c r="AU22" s="3">
        <v>13</v>
      </c>
      <c r="AV22" s="3">
        <v>12</v>
      </c>
      <c r="AW22" s="3">
        <v>14</v>
      </c>
      <c r="AX22" s="3">
        <v>13</v>
      </c>
      <c r="AY22" s="3">
        <v>13</v>
      </c>
      <c r="AZ22" s="3">
        <v>12</v>
      </c>
      <c r="BA22" s="3">
        <v>13</v>
      </c>
      <c r="BB22" s="3">
        <v>13</v>
      </c>
      <c r="BC22" s="3">
        <v>13</v>
      </c>
    </row>
    <row r="23" spans="1:56" x14ac:dyDescent="0.25">
      <c r="A23">
        <f>A20/A21*100</f>
        <v>65.217391304347828</v>
      </c>
      <c r="B23" s="3">
        <f t="shared" ref="B23:G23" si="15">B20/B21*100</f>
        <v>63.695652173913039</v>
      </c>
      <c r="C23" s="3">
        <f t="shared" si="15"/>
        <v>62.826086956521742</v>
      </c>
      <c r="D23" s="3">
        <f t="shared" si="15"/>
        <v>67.608695652173907</v>
      </c>
      <c r="E23" s="3">
        <f t="shared" si="15"/>
        <v>66.086956521739125</v>
      </c>
      <c r="F23" s="3">
        <f t="shared" si="15"/>
        <v>56.739130434782616</v>
      </c>
      <c r="G23" s="3">
        <f t="shared" si="15"/>
        <v>59.782608695652172</v>
      </c>
      <c r="H23" s="3">
        <f t="shared" ref="H23" si="16">H20/H21*100</f>
        <v>66.521739130434781</v>
      </c>
      <c r="I23" s="3">
        <f t="shared" ref="I23" si="17">I20/I21*100</f>
        <v>64.782608695652172</v>
      </c>
      <c r="J23" s="3">
        <f t="shared" ref="J23" si="18">J20/J21*100</f>
        <v>70.217391304347828</v>
      </c>
      <c r="K23" s="3">
        <f t="shared" ref="K23" si="19">K20/K21*100</f>
        <v>68.043478260869563</v>
      </c>
      <c r="L23" s="3">
        <f t="shared" ref="L23" si="20">L20/L21*100</f>
        <v>70</v>
      </c>
      <c r="M23" s="3">
        <f t="shared" ref="M23" si="21">M20/M21*100</f>
        <v>64.565217391304358</v>
      </c>
      <c r="N23" s="3">
        <f t="shared" ref="N23" si="22">N20/N21*100</f>
        <v>77.173913043478265</v>
      </c>
      <c r="O23" s="3">
        <f t="shared" ref="O23" si="23">O20/O21*100</f>
        <v>66.739130434782609</v>
      </c>
      <c r="P23" s="3">
        <f t="shared" ref="P23" si="24">P20/P21*100</f>
        <v>67.391304347826093</v>
      </c>
      <c r="Q23" s="3">
        <f t="shared" ref="Q23" si="25">Q20/Q21*100</f>
        <v>0</v>
      </c>
      <c r="R23" s="3">
        <f t="shared" ref="R23" si="26">R20/R21*100</f>
        <v>0</v>
      </c>
      <c r="S23" s="3">
        <f t="shared" ref="S23" si="27">S20/S21*100</f>
        <v>0</v>
      </c>
      <c r="U23">
        <f>SUM(U2:U21)</f>
        <v>170</v>
      </c>
      <c r="V23" s="3">
        <f t="shared" ref="V23:AR23" si="28">SUM(V2:V21)</f>
        <v>169.5</v>
      </c>
      <c r="W23" s="3">
        <f t="shared" si="28"/>
        <v>179.5</v>
      </c>
      <c r="X23" s="3">
        <f t="shared" si="28"/>
        <v>206</v>
      </c>
      <c r="Y23" s="3">
        <f t="shared" si="28"/>
        <v>180.5</v>
      </c>
      <c r="Z23" s="3">
        <v>183</v>
      </c>
      <c r="AA23" s="3">
        <f t="shared" si="28"/>
        <v>175</v>
      </c>
      <c r="AB23" s="3">
        <f t="shared" si="28"/>
        <v>183</v>
      </c>
      <c r="AC23" s="3">
        <v>147.5</v>
      </c>
      <c r="AD23" s="3">
        <f t="shared" si="28"/>
        <v>166.5</v>
      </c>
      <c r="AE23" s="3">
        <f t="shared" si="28"/>
        <v>156</v>
      </c>
      <c r="AF23" s="3">
        <f t="shared" si="28"/>
        <v>180.5</v>
      </c>
      <c r="AG23" s="3">
        <f t="shared" si="28"/>
        <v>188.5</v>
      </c>
      <c r="AH23" s="3">
        <f t="shared" si="28"/>
        <v>150.5</v>
      </c>
      <c r="AI23" s="3">
        <f t="shared" si="28"/>
        <v>156.5</v>
      </c>
      <c r="AJ23" s="3">
        <f t="shared" si="28"/>
        <v>162.5</v>
      </c>
      <c r="AK23" s="3">
        <f t="shared" si="28"/>
        <v>186</v>
      </c>
      <c r="AL23" s="3">
        <f t="shared" si="28"/>
        <v>176.5</v>
      </c>
      <c r="AM23" s="3">
        <f t="shared" si="28"/>
        <v>168</v>
      </c>
      <c r="AN23" s="3">
        <f t="shared" si="28"/>
        <v>154</v>
      </c>
      <c r="AO23" s="3">
        <f t="shared" si="28"/>
        <v>158</v>
      </c>
      <c r="AP23" s="3">
        <f t="shared" si="28"/>
        <v>174.5</v>
      </c>
      <c r="AQ23" s="3">
        <f t="shared" si="28"/>
        <v>0</v>
      </c>
      <c r="AR23" s="3">
        <f t="shared" si="28"/>
        <v>0</v>
      </c>
      <c r="AS23" s="3">
        <v>13</v>
      </c>
      <c r="AT23" s="3">
        <v>12</v>
      </c>
      <c r="AU23" s="3">
        <v>14</v>
      </c>
      <c r="AV23" s="3">
        <v>11</v>
      </c>
      <c r="AW23" s="3">
        <v>13</v>
      </c>
      <c r="AX23">
        <v>14</v>
      </c>
      <c r="AY23">
        <v>14</v>
      </c>
      <c r="AZ23">
        <v>12</v>
      </c>
      <c r="BA23">
        <v>11</v>
      </c>
      <c r="BB23">
        <v>14</v>
      </c>
      <c r="BC23">
        <v>13</v>
      </c>
    </row>
    <row r="24" spans="1:56" x14ac:dyDescent="0.25">
      <c r="U24">
        <v>260</v>
      </c>
      <c r="V24" s="3">
        <v>260</v>
      </c>
      <c r="W24" s="3">
        <v>260</v>
      </c>
      <c r="X24" s="3">
        <v>260</v>
      </c>
      <c r="Y24" s="3">
        <v>260</v>
      </c>
      <c r="Z24" s="3">
        <v>260</v>
      </c>
      <c r="AA24" s="3">
        <v>260</v>
      </c>
      <c r="AB24" s="3">
        <v>260</v>
      </c>
      <c r="AC24" s="3">
        <v>260</v>
      </c>
      <c r="AD24" s="3">
        <v>260</v>
      </c>
      <c r="AE24" s="3">
        <v>260</v>
      </c>
      <c r="AF24" s="3">
        <v>260</v>
      </c>
      <c r="AG24" s="3">
        <v>260</v>
      </c>
      <c r="AH24" s="3">
        <v>260</v>
      </c>
      <c r="AI24" s="3">
        <v>260</v>
      </c>
      <c r="AJ24" s="3">
        <v>260</v>
      </c>
      <c r="AK24" s="3">
        <v>260</v>
      </c>
      <c r="AL24" s="3">
        <v>260</v>
      </c>
      <c r="AM24" s="3">
        <v>260</v>
      </c>
      <c r="AN24" s="3">
        <v>260</v>
      </c>
      <c r="AO24" s="3">
        <v>260</v>
      </c>
      <c r="AP24" s="3">
        <v>260</v>
      </c>
      <c r="AQ24" s="3">
        <v>260</v>
      </c>
      <c r="AR24" s="3">
        <v>260</v>
      </c>
      <c r="AS24" s="3">
        <v>14</v>
      </c>
      <c r="AT24" s="3">
        <v>13</v>
      </c>
      <c r="AU24" s="3">
        <v>13</v>
      </c>
      <c r="AV24" s="3">
        <v>12</v>
      </c>
      <c r="AW24" s="3">
        <v>13</v>
      </c>
      <c r="AX24">
        <v>14</v>
      </c>
      <c r="AY24">
        <v>14</v>
      </c>
      <c r="AZ24">
        <v>12</v>
      </c>
      <c r="BA24">
        <v>12</v>
      </c>
      <c r="BB24">
        <v>13</v>
      </c>
      <c r="BC24">
        <v>13</v>
      </c>
    </row>
    <row r="25" spans="1:56" s="3" customFormat="1" x14ac:dyDescent="0.25">
      <c r="AS25" s="3">
        <f>SUM(AS21:AS24)</f>
        <v>54</v>
      </c>
      <c r="AT25" s="3">
        <f t="shared" ref="AT25:BC25" si="29">SUM(AT21:AT24)</f>
        <v>51</v>
      </c>
      <c r="AU25" s="3">
        <f t="shared" si="29"/>
        <v>54</v>
      </c>
      <c r="AV25" s="3">
        <f t="shared" si="29"/>
        <v>49</v>
      </c>
      <c r="AW25" s="3">
        <f t="shared" si="29"/>
        <v>54</v>
      </c>
      <c r="AX25" s="3">
        <f t="shared" si="29"/>
        <v>55</v>
      </c>
      <c r="AY25" s="3">
        <f t="shared" si="29"/>
        <v>55</v>
      </c>
      <c r="AZ25" s="3">
        <f t="shared" si="29"/>
        <v>49</v>
      </c>
      <c r="BA25" s="3">
        <f t="shared" si="29"/>
        <v>50</v>
      </c>
      <c r="BB25" s="3">
        <f t="shared" si="29"/>
        <v>54</v>
      </c>
      <c r="BC25" s="3">
        <f t="shared" si="29"/>
        <v>53</v>
      </c>
    </row>
    <row r="26" spans="1:56" x14ac:dyDescent="0.25">
      <c r="U26">
        <f>U23/U24*100</f>
        <v>65.384615384615387</v>
      </c>
      <c r="V26" s="3">
        <f>V23/V24*100</f>
        <v>65.192307692307693</v>
      </c>
      <c r="W26" s="3">
        <f>W23/W24*100</f>
        <v>69.038461538461533</v>
      </c>
      <c r="X26" s="3">
        <f>X23/X24*100</f>
        <v>79.230769230769226</v>
      </c>
      <c r="Y26" s="3">
        <f>Y23/Y24*100</f>
        <v>69.42307692307692</v>
      </c>
      <c r="Z26" s="3">
        <f>Z23/Z24*100</f>
        <v>70.384615384615387</v>
      </c>
      <c r="AA26" s="3">
        <f>AA23/AA24*100</f>
        <v>67.307692307692307</v>
      </c>
      <c r="AB26" s="3">
        <f>AB23/AB24*100</f>
        <v>70.384615384615387</v>
      </c>
      <c r="AC26" s="3">
        <f>AC23/AC24*100</f>
        <v>56.730769230769226</v>
      </c>
      <c r="AD26" s="3">
        <f>AD23/AD24*100</f>
        <v>64.038461538461533</v>
      </c>
      <c r="AE26" s="3">
        <f>AE23/AE24*100</f>
        <v>60</v>
      </c>
      <c r="AF26" s="3">
        <f>AF23/AF24*100</f>
        <v>69.42307692307692</v>
      </c>
      <c r="AG26" s="3">
        <f>AG23/AG24*100</f>
        <v>72.5</v>
      </c>
      <c r="AH26" s="3">
        <f>AH23/AH24*100</f>
        <v>57.884615384615387</v>
      </c>
      <c r="AI26" s="3">
        <f>AI23/AI24*100</f>
        <v>60.192307692307686</v>
      </c>
      <c r="AJ26" s="3">
        <f>AJ23/AJ24*100</f>
        <v>62.5</v>
      </c>
      <c r="AK26" s="3">
        <f>AK23/AK24*100</f>
        <v>71.538461538461533</v>
      </c>
      <c r="AL26" s="3">
        <f>AL23/AL24*100</f>
        <v>67.884615384615387</v>
      </c>
      <c r="AM26" s="3">
        <f>AM23/AM24*100</f>
        <v>64.615384615384613</v>
      </c>
      <c r="AN26" s="3">
        <f>AN23/AN24*100</f>
        <v>59.230769230769234</v>
      </c>
      <c r="AO26" s="3">
        <f>AO23/AO24*100</f>
        <v>60.769230769230766</v>
      </c>
      <c r="AP26" s="3">
        <f>AP23/AP24*100</f>
        <v>67.115384615384613</v>
      </c>
      <c r="AQ26" s="3">
        <f>AQ23/AQ24*100</f>
        <v>0</v>
      </c>
      <c r="AR26" s="3">
        <f>AR23/AR24*100</f>
        <v>0</v>
      </c>
      <c r="AS26" s="3">
        <f>SUM(AS4:AS24)</f>
        <v>172.5</v>
      </c>
      <c r="AT26" s="3">
        <f t="shared" ref="AT26:BD26" si="30">SUM(AT4:AT24)</f>
        <v>158.5</v>
      </c>
      <c r="AU26" s="3">
        <f t="shared" si="30"/>
        <v>176</v>
      </c>
      <c r="AV26" s="3">
        <f t="shared" si="30"/>
        <v>156.5</v>
      </c>
      <c r="AW26" s="3">
        <f t="shared" si="30"/>
        <v>173.5</v>
      </c>
      <c r="AX26" s="3">
        <f t="shared" si="30"/>
        <v>177.5</v>
      </c>
      <c r="AY26" s="3">
        <f t="shared" si="30"/>
        <v>177.5</v>
      </c>
      <c r="AZ26" s="3">
        <f t="shared" si="30"/>
        <v>155.5</v>
      </c>
      <c r="BA26" s="3">
        <f t="shared" si="30"/>
        <v>157</v>
      </c>
      <c r="BB26" s="3">
        <f t="shared" si="30"/>
        <v>171</v>
      </c>
      <c r="BC26" s="3">
        <f t="shared" si="30"/>
        <v>160</v>
      </c>
      <c r="BD26" s="3">
        <f t="shared" si="30"/>
        <v>0</v>
      </c>
    </row>
    <row r="27" spans="1:56" x14ac:dyDescent="0.25">
      <c r="Z27">
        <v>2</v>
      </c>
      <c r="AC27">
        <v>4</v>
      </c>
      <c r="AS27">
        <v>260</v>
      </c>
      <c r="AT27" s="3">
        <v>260</v>
      </c>
      <c r="AU27" s="3">
        <v>260</v>
      </c>
      <c r="AV27" s="3">
        <v>260</v>
      </c>
      <c r="AW27" s="3">
        <v>260</v>
      </c>
      <c r="AX27" s="3">
        <v>260</v>
      </c>
      <c r="AY27" s="3">
        <v>260</v>
      </c>
      <c r="AZ27" s="3">
        <v>260</v>
      </c>
      <c r="BA27" s="3">
        <v>260</v>
      </c>
      <c r="BB27" s="3">
        <v>260</v>
      </c>
      <c r="BC27" s="3">
        <v>260</v>
      </c>
      <c r="BD27" s="3">
        <v>260</v>
      </c>
    </row>
    <row r="28" spans="1:56" x14ac:dyDescent="0.25">
      <c r="AS28">
        <f>AS26/AS27*100</f>
        <v>66.34615384615384</v>
      </c>
      <c r="AT28" s="3">
        <f t="shared" ref="AT28:BD28" si="31">AT26/AT27*100</f>
        <v>60.961538461538467</v>
      </c>
      <c r="AU28" s="3">
        <f t="shared" si="31"/>
        <v>67.692307692307693</v>
      </c>
      <c r="AV28" s="3">
        <f t="shared" si="31"/>
        <v>60.192307692307686</v>
      </c>
      <c r="AW28" s="3">
        <f t="shared" si="31"/>
        <v>66.730769230769226</v>
      </c>
      <c r="AX28" s="3">
        <f t="shared" si="31"/>
        <v>68.269230769230774</v>
      </c>
      <c r="AY28" s="3">
        <f t="shared" si="31"/>
        <v>68.269230769230774</v>
      </c>
      <c r="AZ28" s="3">
        <f t="shared" si="31"/>
        <v>59.807692307692307</v>
      </c>
      <c r="BA28" s="3">
        <f t="shared" si="31"/>
        <v>60.38461538461538</v>
      </c>
      <c r="BB28" s="3">
        <f t="shared" si="31"/>
        <v>65.769230769230774</v>
      </c>
      <c r="BC28" s="3">
        <f t="shared" si="31"/>
        <v>61.53846153846154</v>
      </c>
      <c r="BD28" s="3">
        <f t="shared" si="3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opLeftCell="U12" workbookViewId="0">
      <selection activeCell="AD34" sqref="AD34"/>
    </sheetView>
  </sheetViews>
  <sheetFormatPr defaultRowHeight="15" x14ac:dyDescent="0.25"/>
  <sheetData>
    <row r="1" spans="1:30" x14ac:dyDescent="0.25">
      <c r="A1">
        <v>102</v>
      </c>
      <c r="B1">
        <v>119</v>
      </c>
      <c r="C1">
        <v>118</v>
      </c>
      <c r="F1">
        <v>109</v>
      </c>
      <c r="H1">
        <v>114</v>
      </c>
      <c r="I1">
        <v>106</v>
      </c>
      <c r="J1">
        <v>105</v>
      </c>
      <c r="K1">
        <v>104</v>
      </c>
      <c r="L1">
        <v>103</v>
      </c>
      <c r="O1">
        <v>112</v>
      </c>
      <c r="P1">
        <v>108</v>
      </c>
      <c r="Q1">
        <v>107</v>
      </c>
      <c r="R1">
        <v>111</v>
      </c>
      <c r="S1">
        <v>110</v>
      </c>
      <c r="T1">
        <v>115</v>
      </c>
      <c r="U1">
        <v>116</v>
      </c>
      <c r="V1">
        <v>101</v>
      </c>
      <c r="W1">
        <v>109</v>
      </c>
      <c r="X1">
        <v>113</v>
      </c>
      <c r="AA1">
        <v>14</v>
      </c>
      <c r="AB1">
        <v>15</v>
      </c>
      <c r="AC1">
        <v>36</v>
      </c>
      <c r="AD1">
        <v>24</v>
      </c>
    </row>
    <row r="2" spans="1:30" x14ac:dyDescent="0.25">
      <c r="A2">
        <v>6.5</v>
      </c>
      <c r="B2">
        <v>6</v>
      </c>
      <c r="C2">
        <v>8</v>
      </c>
      <c r="F2">
        <v>7.5</v>
      </c>
      <c r="H2">
        <v>6</v>
      </c>
      <c r="I2">
        <v>6.5</v>
      </c>
      <c r="J2">
        <v>6</v>
      </c>
      <c r="K2">
        <v>7.5</v>
      </c>
      <c r="L2">
        <v>6</v>
      </c>
      <c r="O2">
        <v>7.5</v>
      </c>
      <c r="P2">
        <v>7</v>
      </c>
      <c r="Q2">
        <v>5.5</v>
      </c>
      <c r="R2">
        <v>7</v>
      </c>
      <c r="S2">
        <v>6.5</v>
      </c>
      <c r="T2">
        <v>8</v>
      </c>
      <c r="U2">
        <v>6</v>
      </c>
      <c r="V2">
        <v>7</v>
      </c>
      <c r="W2">
        <v>7</v>
      </c>
      <c r="X2">
        <v>8</v>
      </c>
      <c r="AA2">
        <v>6</v>
      </c>
      <c r="AB2">
        <v>7</v>
      </c>
      <c r="AC2">
        <v>7</v>
      </c>
      <c r="AD2">
        <v>7</v>
      </c>
    </row>
    <row r="3" spans="1:30" x14ac:dyDescent="0.25">
      <c r="A3">
        <v>6.5</v>
      </c>
      <c r="B3">
        <v>6</v>
      </c>
      <c r="C3">
        <v>7</v>
      </c>
      <c r="F3">
        <v>7.5</v>
      </c>
      <c r="H3">
        <v>6.5</v>
      </c>
      <c r="I3">
        <v>7</v>
      </c>
      <c r="J3">
        <v>5</v>
      </c>
      <c r="K3">
        <v>7</v>
      </c>
      <c r="L3">
        <v>6</v>
      </c>
      <c r="O3">
        <v>8</v>
      </c>
      <c r="P3">
        <v>6.5</v>
      </c>
      <c r="Q3">
        <v>5.5</v>
      </c>
      <c r="R3">
        <v>7</v>
      </c>
      <c r="S3">
        <v>6.5</v>
      </c>
      <c r="T3">
        <v>8</v>
      </c>
      <c r="U3">
        <v>7</v>
      </c>
      <c r="V3">
        <v>6</v>
      </c>
      <c r="W3">
        <v>7</v>
      </c>
      <c r="X3">
        <v>6.5</v>
      </c>
      <c r="AA3">
        <v>6</v>
      </c>
      <c r="AB3">
        <v>7</v>
      </c>
      <c r="AC3">
        <v>7.5</v>
      </c>
      <c r="AD3">
        <v>6.5</v>
      </c>
    </row>
    <row r="4" spans="1:30" x14ac:dyDescent="0.25">
      <c r="A4">
        <v>6</v>
      </c>
      <c r="B4">
        <v>6</v>
      </c>
      <c r="C4">
        <v>7</v>
      </c>
      <c r="F4">
        <v>7</v>
      </c>
      <c r="H4">
        <v>6</v>
      </c>
      <c r="I4">
        <v>6.5</v>
      </c>
      <c r="J4">
        <v>5.5</v>
      </c>
      <c r="K4">
        <v>7</v>
      </c>
      <c r="L4">
        <v>6</v>
      </c>
      <c r="O4">
        <v>8</v>
      </c>
      <c r="P4">
        <v>7</v>
      </c>
      <c r="Q4">
        <v>6</v>
      </c>
      <c r="R4">
        <v>7</v>
      </c>
      <c r="S4">
        <v>7</v>
      </c>
      <c r="T4">
        <v>8</v>
      </c>
      <c r="U4">
        <v>6</v>
      </c>
      <c r="V4">
        <v>5</v>
      </c>
      <c r="W4">
        <v>7</v>
      </c>
      <c r="X4">
        <v>6</v>
      </c>
      <c r="AA4">
        <v>7</v>
      </c>
      <c r="AB4">
        <v>7</v>
      </c>
      <c r="AC4">
        <v>7</v>
      </c>
      <c r="AD4">
        <v>7</v>
      </c>
    </row>
    <row r="5" spans="1:30" x14ac:dyDescent="0.25">
      <c r="A5">
        <v>6.5</v>
      </c>
      <c r="B5">
        <v>7</v>
      </c>
      <c r="C5">
        <v>7</v>
      </c>
      <c r="F5">
        <v>7</v>
      </c>
      <c r="H5">
        <v>6</v>
      </c>
      <c r="I5">
        <v>6.5</v>
      </c>
      <c r="J5">
        <v>5</v>
      </c>
      <c r="K5">
        <v>7.5</v>
      </c>
      <c r="L5">
        <v>5</v>
      </c>
      <c r="O5">
        <v>7.5</v>
      </c>
      <c r="P5">
        <v>7</v>
      </c>
      <c r="Q5">
        <v>6</v>
      </c>
      <c r="R5">
        <v>7</v>
      </c>
      <c r="S5">
        <v>7</v>
      </c>
      <c r="T5">
        <v>8</v>
      </c>
      <c r="U5">
        <v>5.5</v>
      </c>
      <c r="V5">
        <v>6</v>
      </c>
      <c r="W5">
        <v>7</v>
      </c>
      <c r="X5">
        <v>7</v>
      </c>
      <c r="AA5">
        <v>6</v>
      </c>
      <c r="AB5">
        <v>6.5</v>
      </c>
      <c r="AC5">
        <v>7</v>
      </c>
      <c r="AD5">
        <v>6</v>
      </c>
    </row>
    <row r="6" spans="1:30" x14ac:dyDescent="0.25">
      <c r="A6">
        <v>11</v>
      </c>
      <c r="B6">
        <v>11</v>
      </c>
      <c r="C6">
        <v>12</v>
      </c>
      <c r="F6">
        <v>7.5</v>
      </c>
      <c r="H6">
        <v>5</v>
      </c>
      <c r="I6">
        <v>6</v>
      </c>
      <c r="J6">
        <v>6</v>
      </c>
      <c r="K6">
        <v>7</v>
      </c>
      <c r="L6">
        <v>5.5</v>
      </c>
      <c r="O6">
        <v>6.5</v>
      </c>
      <c r="P6">
        <v>6.5</v>
      </c>
      <c r="Q6">
        <v>5</v>
      </c>
      <c r="R6">
        <v>6</v>
      </c>
      <c r="S6">
        <v>6.5</v>
      </c>
      <c r="T6">
        <v>8</v>
      </c>
      <c r="U6">
        <v>5</v>
      </c>
      <c r="V6">
        <v>5</v>
      </c>
      <c r="W6">
        <v>7</v>
      </c>
      <c r="X6">
        <v>5.5</v>
      </c>
      <c r="AA6">
        <v>6</v>
      </c>
      <c r="AB6">
        <v>6.5</v>
      </c>
      <c r="AC6">
        <v>6.5</v>
      </c>
      <c r="AD6">
        <v>5.5</v>
      </c>
    </row>
    <row r="7" spans="1:30" x14ac:dyDescent="0.25">
      <c r="A7">
        <v>7</v>
      </c>
      <c r="B7">
        <v>6</v>
      </c>
      <c r="C7">
        <v>7</v>
      </c>
      <c r="F7">
        <v>7</v>
      </c>
      <c r="H7">
        <v>5.5</v>
      </c>
      <c r="I7">
        <v>7.5</v>
      </c>
      <c r="J7">
        <v>5.5</v>
      </c>
      <c r="K7">
        <v>6.5</v>
      </c>
      <c r="L7">
        <v>6.5</v>
      </c>
      <c r="O7">
        <v>7</v>
      </c>
      <c r="P7">
        <v>6</v>
      </c>
      <c r="Q7">
        <v>5</v>
      </c>
      <c r="R7">
        <v>6</v>
      </c>
      <c r="S7">
        <v>6.5</v>
      </c>
      <c r="T7">
        <v>8</v>
      </c>
      <c r="U7">
        <v>5</v>
      </c>
      <c r="V7">
        <v>5.5</v>
      </c>
      <c r="W7">
        <v>7</v>
      </c>
      <c r="X7">
        <v>5</v>
      </c>
      <c r="AA7">
        <v>7</v>
      </c>
      <c r="AB7">
        <v>7</v>
      </c>
      <c r="AC7">
        <v>7</v>
      </c>
      <c r="AD7">
        <v>6</v>
      </c>
    </row>
    <row r="8" spans="1:30" x14ac:dyDescent="0.25">
      <c r="A8">
        <v>7</v>
      </c>
      <c r="B8">
        <v>6.5</v>
      </c>
      <c r="C8">
        <v>7.5</v>
      </c>
      <c r="F8">
        <v>7</v>
      </c>
      <c r="H8">
        <v>5.5</v>
      </c>
      <c r="I8">
        <v>7.5</v>
      </c>
      <c r="J8">
        <v>5.5</v>
      </c>
      <c r="K8">
        <v>8</v>
      </c>
      <c r="L8">
        <v>6</v>
      </c>
      <c r="O8">
        <v>7</v>
      </c>
      <c r="P8">
        <v>7</v>
      </c>
      <c r="Q8">
        <v>5</v>
      </c>
      <c r="R8">
        <v>6</v>
      </c>
      <c r="S8" s="3">
        <v>7</v>
      </c>
      <c r="T8">
        <v>7</v>
      </c>
      <c r="U8">
        <v>6</v>
      </c>
      <c r="V8">
        <v>6</v>
      </c>
      <c r="W8">
        <v>6</v>
      </c>
      <c r="X8">
        <v>4.5</v>
      </c>
      <c r="AA8">
        <v>7</v>
      </c>
      <c r="AB8">
        <v>5</v>
      </c>
      <c r="AC8">
        <v>5</v>
      </c>
      <c r="AD8">
        <v>5</v>
      </c>
    </row>
    <row r="9" spans="1:30" x14ac:dyDescent="0.25">
      <c r="A9">
        <v>6</v>
      </c>
      <c r="B9">
        <v>4.5</v>
      </c>
      <c r="C9">
        <v>6</v>
      </c>
      <c r="F9">
        <v>7.5</v>
      </c>
      <c r="H9">
        <v>10</v>
      </c>
      <c r="I9">
        <v>12</v>
      </c>
      <c r="J9">
        <v>11</v>
      </c>
      <c r="K9">
        <v>11</v>
      </c>
      <c r="L9">
        <v>12</v>
      </c>
      <c r="O9">
        <v>7</v>
      </c>
      <c r="P9">
        <v>6</v>
      </c>
      <c r="Q9">
        <v>4.5</v>
      </c>
      <c r="R9">
        <v>6</v>
      </c>
      <c r="S9" s="3">
        <v>6</v>
      </c>
      <c r="T9">
        <v>8</v>
      </c>
      <c r="U9">
        <v>6</v>
      </c>
      <c r="V9">
        <v>14</v>
      </c>
      <c r="W9">
        <v>14</v>
      </c>
      <c r="X9">
        <v>12</v>
      </c>
      <c r="AA9">
        <v>7</v>
      </c>
      <c r="AB9">
        <v>7</v>
      </c>
      <c r="AC9">
        <v>7</v>
      </c>
      <c r="AD9">
        <v>7</v>
      </c>
    </row>
    <row r="10" spans="1:30" x14ac:dyDescent="0.25">
      <c r="A10">
        <v>7.5</v>
      </c>
      <c r="B10">
        <v>6</v>
      </c>
      <c r="C10">
        <v>7</v>
      </c>
      <c r="F10">
        <v>6.5</v>
      </c>
      <c r="H10">
        <v>6</v>
      </c>
      <c r="I10">
        <v>7</v>
      </c>
      <c r="J10">
        <v>6</v>
      </c>
      <c r="K10">
        <v>6</v>
      </c>
      <c r="L10">
        <v>5.5</v>
      </c>
      <c r="O10">
        <v>7</v>
      </c>
      <c r="P10">
        <v>6.5</v>
      </c>
      <c r="Q10">
        <v>3</v>
      </c>
      <c r="R10">
        <v>7</v>
      </c>
      <c r="S10" s="3">
        <v>5.5</v>
      </c>
      <c r="T10">
        <v>7.6</v>
      </c>
      <c r="U10">
        <v>5</v>
      </c>
      <c r="V10">
        <v>7</v>
      </c>
      <c r="W10">
        <v>7</v>
      </c>
      <c r="X10">
        <v>7</v>
      </c>
      <c r="AA10">
        <v>6</v>
      </c>
      <c r="AB10">
        <v>8</v>
      </c>
      <c r="AC10">
        <v>8</v>
      </c>
      <c r="AD10">
        <v>6</v>
      </c>
    </row>
    <row r="11" spans="1:30" x14ac:dyDescent="0.25">
      <c r="A11">
        <v>6</v>
      </c>
      <c r="B11">
        <v>6.5</v>
      </c>
      <c r="C11">
        <v>7</v>
      </c>
      <c r="F11">
        <v>7</v>
      </c>
      <c r="H11">
        <v>6</v>
      </c>
      <c r="I11">
        <v>7.5</v>
      </c>
      <c r="J11">
        <v>6.5</v>
      </c>
      <c r="K11">
        <v>6.5</v>
      </c>
      <c r="L11">
        <v>6</v>
      </c>
      <c r="O11">
        <v>14</v>
      </c>
      <c r="P11">
        <v>14</v>
      </c>
      <c r="Q11">
        <v>10</v>
      </c>
      <c r="R11">
        <v>11</v>
      </c>
      <c r="S11" s="3">
        <v>13</v>
      </c>
      <c r="T11">
        <v>14</v>
      </c>
      <c r="U11">
        <v>12</v>
      </c>
      <c r="V11">
        <v>6</v>
      </c>
      <c r="W11">
        <v>7</v>
      </c>
      <c r="X11">
        <v>7.5</v>
      </c>
      <c r="AA11">
        <v>7</v>
      </c>
      <c r="AB11">
        <v>7</v>
      </c>
      <c r="AC11">
        <v>6</v>
      </c>
      <c r="AD11">
        <v>7</v>
      </c>
    </row>
    <row r="12" spans="1:30" x14ac:dyDescent="0.25">
      <c r="A12">
        <v>6.5</v>
      </c>
      <c r="B12">
        <v>6</v>
      </c>
      <c r="C12">
        <v>6</v>
      </c>
      <c r="F12">
        <v>7</v>
      </c>
      <c r="H12">
        <v>5</v>
      </c>
      <c r="I12">
        <v>6.5</v>
      </c>
      <c r="J12">
        <v>5.5</v>
      </c>
      <c r="K12">
        <v>7</v>
      </c>
      <c r="L12">
        <v>6.5</v>
      </c>
      <c r="O12">
        <v>7</v>
      </c>
      <c r="P12">
        <v>6</v>
      </c>
      <c r="Q12">
        <v>5</v>
      </c>
      <c r="R12">
        <v>7</v>
      </c>
      <c r="S12" s="3">
        <v>6</v>
      </c>
      <c r="T12">
        <v>7.5</v>
      </c>
      <c r="U12">
        <v>6</v>
      </c>
      <c r="V12">
        <v>6</v>
      </c>
      <c r="W12">
        <v>6.5</v>
      </c>
      <c r="X12">
        <v>5</v>
      </c>
      <c r="AA12">
        <v>8.5</v>
      </c>
      <c r="AB12">
        <v>7.5</v>
      </c>
      <c r="AC12">
        <v>7.5</v>
      </c>
      <c r="AD12">
        <v>4</v>
      </c>
    </row>
    <row r="13" spans="1:30" x14ac:dyDescent="0.25">
      <c r="A13">
        <v>8</v>
      </c>
      <c r="B13">
        <v>6</v>
      </c>
      <c r="C13">
        <v>6.5</v>
      </c>
      <c r="F13">
        <v>7</v>
      </c>
      <c r="H13">
        <v>6</v>
      </c>
      <c r="I13">
        <v>7</v>
      </c>
      <c r="J13">
        <v>5.5</v>
      </c>
      <c r="K13">
        <v>6</v>
      </c>
      <c r="L13">
        <v>6.5</v>
      </c>
      <c r="O13">
        <v>15</v>
      </c>
      <c r="P13">
        <v>14</v>
      </c>
      <c r="Q13">
        <v>12</v>
      </c>
      <c r="R13">
        <v>14</v>
      </c>
      <c r="S13">
        <v>14</v>
      </c>
      <c r="T13">
        <v>16</v>
      </c>
      <c r="U13">
        <v>12</v>
      </c>
      <c r="V13">
        <v>6</v>
      </c>
      <c r="W13">
        <v>4.5</v>
      </c>
      <c r="X13">
        <v>5</v>
      </c>
      <c r="AA13">
        <v>8</v>
      </c>
      <c r="AB13">
        <v>7</v>
      </c>
      <c r="AC13">
        <v>7</v>
      </c>
      <c r="AD13">
        <v>7</v>
      </c>
    </row>
    <row r="14" spans="1:30" x14ac:dyDescent="0.25">
      <c r="A14">
        <v>14</v>
      </c>
      <c r="B14">
        <v>13</v>
      </c>
      <c r="C14">
        <v>14</v>
      </c>
      <c r="F14">
        <v>4.5</v>
      </c>
      <c r="H14">
        <v>12</v>
      </c>
      <c r="I14">
        <v>15</v>
      </c>
      <c r="J14">
        <v>12</v>
      </c>
      <c r="K14">
        <v>14</v>
      </c>
      <c r="L14">
        <v>12</v>
      </c>
      <c r="O14">
        <v>14</v>
      </c>
      <c r="P14">
        <v>12</v>
      </c>
      <c r="Q14">
        <v>10</v>
      </c>
      <c r="R14">
        <v>12</v>
      </c>
      <c r="S14">
        <v>12</v>
      </c>
      <c r="T14">
        <v>15</v>
      </c>
      <c r="U14">
        <v>12</v>
      </c>
      <c r="V14">
        <v>6</v>
      </c>
      <c r="W14">
        <v>5</v>
      </c>
      <c r="X14">
        <v>6</v>
      </c>
      <c r="AA14">
        <v>7</v>
      </c>
      <c r="AB14">
        <v>7</v>
      </c>
      <c r="AC14">
        <v>7</v>
      </c>
      <c r="AD14">
        <v>7</v>
      </c>
    </row>
    <row r="15" spans="1:30" x14ac:dyDescent="0.25">
      <c r="A15">
        <v>13</v>
      </c>
      <c r="B15">
        <v>12</v>
      </c>
      <c r="C15">
        <v>13</v>
      </c>
      <c r="F15">
        <v>7</v>
      </c>
      <c r="H15">
        <v>10</v>
      </c>
      <c r="I15">
        <v>14</v>
      </c>
      <c r="J15">
        <v>11</v>
      </c>
      <c r="K15">
        <v>13</v>
      </c>
      <c r="L15">
        <v>12</v>
      </c>
      <c r="O15">
        <v>14</v>
      </c>
      <c r="P15">
        <v>12</v>
      </c>
      <c r="Q15">
        <v>9</v>
      </c>
      <c r="R15">
        <v>12</v>
      </c>
      <c r="S15">
        <v>12</v>
      </c>
      <c r="T15">
        <v>15</v>
      </c>
      <c r="U15">
        <v>11</v>
      </c>
      <c r="V15">
        <v>5</v>
      </c>
      <c r="W15">
        <v>7</v>
      </c>
      <c r="X15">
        <v>6</v>
      </c>
      <c r="AA15">
        <v>7</v>
      </c>
      <c r="AB15">
        <v>6.5</v>
      </c>
      <c r="AC15">
        <v>7.5</v>
      </c>
      <c r="AD15">
        <v>6.5</v>
      </c>
    </row>
    <row r="16" spans="1:30" x14ac:dyDescent="0.25">
      <c r="A16">
        <v>12</v>
      </c>
      <c r="B16">
        <v>11</v>
      </c>
      <c r="C16">
        <v>12</v>
      </c>
      <c r="F16">
        <v>7</v>
      </c>
      <c r="H16">
        <v>10</v>
      </c>
      <c r="I16">
        <v>13</v>
      </c>
      <c r="J16">
        <v>10</v>
      </c>
      <c r="K16">
        <v>13</v>
      </c>
      <c r="L16">
        <v>11</v>
      </c>
      <c r="O16">
        <v>14</v>
      </c>
      <c r="P16">
        <v>13</v>
      </c>
      <c r="Q16">
        <v>12</v>
      </c>
      <c r="R16">
        <v>14</v>
      </c>
      <c r="S16">
        <v>14</v>
      </c>
      <c r="T16">
        <v>16</v>
      </c>
      <c r="U16">
        <v>12</v>
      </c>
      <c r="V16">
        <v>5</v>
      </c>
      <c r="W16">
        <v>7</v>
      </c>
      <c r="X16">
        <v>5.5</v>
      </c>
      <c r="AA16">
        <v>6</v>
      </c>
      <c r="AB16">
        <v>7</v>
      </c>
      <c r="AC16">
        <v>8</v>
      </c>
      <c r="AD16">
        <v>6</v>
      </c>
    </row>
    <row r="17" spans="1:32" x14ac:dyDescent="0.25">
      <c r="A17">
        <v>13</v>
      </c>
      <c r="B17">
        <v>12</v>
      </c>
      <c r="C17">
        <v>13</v>
      </c>
      <c r="F17">
        <v>6.5</v>
      </c>
      <c r="H17">
        <v>12</v>
      </c>
      <c r="I17">
        <v>14</v>
      </c>
      <c r="J17">
        <v>12</v>
      </c>
      <c r="K17">
        <v>13</v>
      </c>
      <c r="L17">
        <v>12</v>
      </c>
      <c r="O17">
        <v>15</v>
      </c>
      <c r="P17">
        <v>12</v>
      </c>
      <c r="Q17">
        <v>12</v>
      </c>
      <c r="R17">
        <v>13</v>
      </c>
      <c r="S17">
        <v>12</v>
      </c>
      <c r="T17">
        <v>16</v>
      </c>
      <c r="U17">
        <v>12</v>
      </c>
      <c r="V17">
        <v>6</v>
      </c>
      <c r="W17">
        <v>6.5</v>
      </c>
      <c r="X17">
        <v>4.5</v>
      </c>
      <c r="AA17">
        <v>7</v>
      </c>
      <c r="AB17">
        <v>7</v>
      </c>
      <c r="AC17">
        <v>8</v>
      </c>
      <c r="AD17">
        <v>7</v>
      </c>
    </row>
    <row r="18" spans="1:32" s="3" customFormat="1" x14ac:dyDescent="0.25">
      <c r="O18" s="3">
        <f>SUM(O13:O17)</f>
        <v>72</v>
      </c>
      <c r="P18" s="3">
        <f t="shared" ref="P18:U18" si="0">SUM(P13:P17)</f>
        <v>63</v>
      </c>
      <c r="Q18" s="3">
        <f t="shared" si="0"/>
        <v>55</v>
      </c>
      <c r="R18" s="3">
        <f t="shared" si="0"/>
        <v>65</v>
      </c>
      <c r="S18" s="3">
        <f t="shared" si="0"/>
        <v>64</v>
      </c>
      <c r="T18" s="3">
        <f t="shared" si="0"/>
        <v>78</v>
      </c>
      <c r="U18" s="3">
        <f t="shared" si="0"/>
        <v>59</v>
      </c>
      <c r="V18" s="3">
        <v>6.5</v>
      </c>
      <c r="W18" s="3">
        <v>6.5</v>
      </c>
      <c r="X18" s="3">
        <v>6</v>
      </c>
      <c r="AA18" s="3">
        <v>5</v>
      </c>
      <c r="AB18" s="3">
        <v>5</v>
      </c>
      <c r="AC18" s="3">
        <v>7</v>
      </c>
      <c r="AD18" s="3">
        <v>6</v>
      </c>
    </row>
    <row r="19" spans="1:32" x14ac:dyDescent="0.25">
      <c r="A19">
        <v>14</v>
      </c>
      <c r="B19">
        <v>12</v>
      </c>
      <c r="C19">
        <v>14</v>
      </c>
      <c r="F19">
        <v>15</v>
      </c>
      <c r="H19">
        <v>12</v>
      </c>
      <c r="I19">
        <v>14</v>
      </c>
      <c r="J19">
        <v>12</v>
      </c>
      <c r="K19">
        <v>14</v>
      </c>
      <c r="L19">
        <v>12</v>
      </c>
      <c r="O19">
        <f>SUM(O2:O17)</f>
        <v>158.5</v>
      </c>
      <c r="P19" s="3">
        <f t="shared" ref="P19:U19" si="1">SUM(P2:P17)</f>
        <v>142.5</v>
      </c>
      <c r="Q19" s="3">
        <f t="shared" si="1"/>
        <v>115.5</v>
      </c>
      <c r="R19" s="3">
        <f t="shared" si="1"/>
        <v>142</v>
      </c>
      <c r="S19" s="3">
        <f t="shared" si="1"/>
        <v>141.5</v>
      </c>
      <c r="T19" s="3">
        <f t="shared" si="1"/>
        <v>170.1</v>
      </c>
      <c r="U19" s="3">
        <f t="shared" si="1"/>
        <v>128.5</v>
      </c>
      <c r="V19">
        <v>13</v>
      </c>
      <c r="W19">
        <v>14</v>
      </c>
      <c r="X19">
        <v>13</v>
      </c>
      <c r="AA19">
        <v>7</v>
      </c>
      <c r="AB19">
        <v>7</v>
      </c>
      <c r="AC19">
        <v>6.5</v>
      </c>
      <c r="AD19">
        <v>7</v>
      </c>
    </row>
    <row r="20" spans="1:32" s="3" customFormat="1" x14ac:dyDescent="0.25">
      <c r="H20" s="3">
        <f>SUM(H14:H19)</f>
        <v>56</v>
      </c>
      <c r="I20" s="3">
        <f>SUM(I14:I19)</f>
        <v>70</v>
      </c>
      <c r="J20" s="3">
        <f>SUM(J14:J19)</f>
        <v>57</v>
      </c>
      <c r="K20" s="3">
        <f>SUM(K14:K19)</f>
        <v>67</v>
      </c>
      <c r="L20" s="3">
        <f>SUM(L14:L19)</f>
        <v>59</v>
      </c>
      <c r="M20" s="3">
        <f>SUM(M14:M19)</f>
        <v>0</v>
      </c>
      <c r="N20" s="3">
        <f>SUM(N14:N19)</f>
        <v>0</v>
      </c>
      <c r="O20" s="3">
        <v>220</v>
      </c>
      <c r="P20" s="3">
        <v>220</v>
      </c>
      <c r="Q20" s="3">
        <v>220</v>
      </c>
      <c r="R20" s="3">
        <v>220</v>
      </c>
      <c r="S20" s="3">
        <v>220</v>
      </c>
      <c r="T20" s="3">
        <v>220</v>
      </c>
      <c r="U20" s="3">
        <v>220</v>
      </c>
      <c r="V20" s="3">
        <v>12</v>
      </c>
      <c r="W20" s="3">
        <v>12</v>
      </c>
      <c r="X20" s="3">
        <v>12</v>
      </c>
      <c r="AA20" s="3">
        <v>7</v>
      </c>
      <c r="AB20" s="3">
        <v>7</v>
      </c>
      <c r="AC20" s="3">
        <v>8</v>
      </c>
      <c r="AD20" s="3">
        <v>5.5</v>
      </c>
    </row>
    <row r="21" spans="1:32" s="3" customFormat="1" x14ac:dyDescent="0.25">
      <c r="A21" s="3">
        <f>SUM(A14:A19)</f>
        <v>66</v>
      </c>
      <c r="B21" s="3">
        <f t="shared" ref="B21:E21" si="2">SUM(B14:B19)</f>
        <v>60</v>
      </c>
      <c r="C21" s="3">
        <f t="shared" si="2"/>
        <v>66</v>
      </c>
      <c r="D21" s="3">
        <f t="shared" si="2"/>
        <v>0</v>
      </c>
      <c r="E21" s="3">
        <f t="shared" si="2"/>
        <v>0</v>
      </c>
      <c r="F21" s="3">
        <v>14</v>
      </c>
      <c r="H21" s="3">
        <f>SUM(H2:H19)</f>
        <v>129.5</v>
      </c>
      <c r="I21" s="3">
        <f>SUM(I2:I19)</f>
        <v>157.5</v>
      </c>
      <c r="J21" s="3">
        <f>SUM(J2:J19)</f>
        <v>130</v>
      </c>
      <c r="K21" s="3">
        <f>SUM(K2:K19)</f>
        <v>154</v>
      </c>
      <c r="L21" s="3">
        <f>SUM(L2:L19)</f>
        <v>136.5</v>
      </c>
      <c r="M21" s="3">
        <f>SUM(M2:M19)</f>
        <v>0</v>
      </c>
      <c r="N21" s="3">
        <f>SUM(N2:N19)</f>
        <v>0</v>
      </c>
      <c r="O21" s="3">
        <f>O19/O20*100</f>
        <v>72.045454545454547</v>
      </c>
      <c r="P21" s="3">
        <f t="shared" ref="P21:U21" si="3">P19/P20*100</f>
        <v>64.772727272727266</v>
      </c>
      <c r="Q21" s="3">
        <f t="shared" si="3"/>
        <v>52.5</v>
      </c>
      <c r="R21" s="3">
        <f t="shared" si="3"/>
        <v>64.545454545454547</v>
      </c>
      <c r="S21" s="3">
        <f t="shared" si="3"/>
        <v>64.318181818181813</v>
      </c>
      <c r="T21" s="3">
        <f t="shared" si="3"/>
        <v>77.318181818181813</v>
      </c>
      <c r="U21" s="3">
        <f t="shared" si="3"/>
        <v>58.409090909090914</v>
      </c>
      <c r="V21" s="3">
        <v>12</v>
      </c>
      <c r="W21" s="3">
        <v>12</v>
      </c>
      <c r="X21" s="3">
        <v>12</v>
      </c>
      <c r="AA21" s="3">
        <v>6</v>
      </c>
      <c r="AB21" s="3">
        <v>7</v>
      </c>
      <c r="AC21" s="3">
        <v>8</v>
      </c>
      <c r="AD21" s="3">
        <v>6</v>
      </c>
    </row>
    <row r="22" spans="1:32" x14ac:dyDescent="0.25">
      <c r="A22">
        <f>SUM(A2:A19)</f>
        <v>150.5</v>
      </c>
      <c r="B22" s="3">
        <f t="shared" ref="B22:E22" si="4">SUM(B2:B19)</f>
        <v>137.5</v>
      </c>
      <c r="C22" s="3">
        <f t="shared" si="4"/>
        <v>154</v>
      </c>
      <c r="D22" s="3">
        <f t="shared" si="4"/>
        <v>0</v>
      </c>
      <c r="E22" s="3">
        <f t="shared" si="4"/>
        <v>0</v>
      </c>
      <c r="F22" s="3">
        <v>14</v>
      </c>
      <c r="G22" s="3"/>
      <c r="H22" s="3">
        <v>230</v>
      </c>
      <c r="I22" s="3">
        <v>230</v>
      </c>
      <c r="J22" s="3">
        <v>230</v>
      </c>
      <c r="K22" s="3">
        <v>230</v>
      </c>
      <c r="L22" s="3">
        <v>230</v>
      </c>
      <c r="M22" s="3">
        <v>230</v>
      </c>
      <c r="N22" s="3">
        <v>230</v>
      </c>
      <c r="O22" s="3"/>
      <c r="P22" s="3"/>
      <c r="Q22" s="3"/>
      <c r="V22">
        <v>14</v>
      </c>
      <c r="W22">
        <v>14</v>
      </c>
      <c r="X22">
        <v>12</v>
      </c>
      <c r="AA22">
        <v>7</v>
      </c>
      <c r="AB22">
        <v>7</v>
      </c>
      <c r="AC22">
        <v>8</v>
      </c>
      <c r="AD22">
        <v>6.5</v>
      </c>
    </row>
    <row r="23" spans="1:32" s="3" customFormat="1" x14ac:dyDescent="0.25">
      <c r="V23" s="3">
        <f>SUM(V19:V22)</f>
        <v>51</v>
      </c>
      <c r="W23" s="3">
        <f t="shared" ref="W23:Z23" si="5">SUM(W19:W22)</f>
        <v>52</v>
      </c>
      <c r="X23" s="3">
        <f t="shared" si="5"/>
        <v>49</v>
      </c>
      <c r="Y23" s="3">
        <f t="shared" si="5"/>
        <v>0</v>
      </c>
      <c r="Z23" s="3">
        <f t="shared" si="5"/>
        <v>0</v>
      </c>
      <c r="AA23" s="3">
        <v>7</v>
      </c>
      <c r="AB23" s="3">
        <v>6</v>
      </c>
      <c r="AC23" s="3">
        <v>6</v>
      </c>
      <c r="AD23" s="3">
        <v>5.5</v>
      </c>
    </row>
    <row r="24" spans="1:32" x14ac:dyDescent="0.25">
      <c r="A24">
        <v>230</v>
      </c>
      <c r="B24" s="3">
        <v>230</v>
      </c>
      <c r="C24" s="3">
        <v>230</v>
      </c>
      <c r="D24" s="3">
        <v>230</v>
      </c>
      <c r="E24" s="3">
        <v>230</v>
      </c>
      <c r="F24" s="3">
        <v>15</v>
      </c>
      <c r="G24" s="3"/>
      <c r="H24" s="3">
        <f>H21/H22*100</f>
        <v>56.304347826086953</v>
      </c>
      <c r="I24" s="3">
        <f t="shared" ref="I24:N24" si="6">I21/I22*100</f>
        <v>68.478260869565219</v>
      </c>
      <c r="J24" s="3">
        <f t="shared" si="6"/>
        <v>56.521739130434781</v>
      </c>
      <c r="K24" s="3">
        <f t="shared" si="6"/>
        <v>66.956521739130437</v>
      </c>
      <c r="L24" s="3">
        <f t="shared" si="6"/>
        <v>59.347826086956523</v>
      </c>
      <c r="M24" s="3">
        <f t="shared" si="6"/>
        <v>0</v>
      </c>
      <c r="N24" s="3">
        <f t="shared" si="6"/>
        <v>0</v>
      </c>
      <c r="O24" s="3"/>
      <c r="P24" s="3"/>
      <c r="Q24" s="3"/>
      <c r="V24">
        <f>SUM(V2:V22)</f>
        <v>159</v>
      </c>
      <c r="W24" s="3">
        <f t="shared" ref="W24:Z24" si="7">SUM(W2:W22)</f>
        <v>171</v>
      </c>
      <c r="X24" s="3">
        <f t="shared" si="7"/>
        <v>156</v>
      </c>
      <c r="Y24" s="3">
        <f t="shared" si="7"/>
        <v>0</v>
      </c>
      <c r="Z24" s="3">
        <f t="shared" si="7"/>
        <v>0</v>
      </c>
      <c r="AA24">
        <v>7</v>
      </c>
      <c r="AB24">
        <v>7</v>
      </c>
      <c r="AC24">
        <v>8</v>
      </c>
      <c r="AD24">
        <v>6.5</v>
      </c>
    </row>
    <row r="25" spans="1:32" s="3" customFormat="1" x14ac:dyDescent="0.25">
      <c r="F25" s="3">
        <f>SUM(F19:F24)</f>
        <v>58</v>
      </c>
      <c r="V25" s="3">
        <v>260</v>
      </c>
      <c r="W25" s="3">
        <v>260</v>
      </c>
      <c r="X25" s="3">
        <v>260</v>
      </c>
      <c r="Y25" s="3">
        <v>260</v>
      </c>
      <c r="Z25" s="3">
        <v>260</v>
      </c>
      <c r="AA25" s="3">
        <v>7</v>
      </c>
      <c r="AB25" s="3">
        <v>6</v>
      </c>
      <c r="AC25" s="3">
        <v>7</v>
      </c>
      <c r="AD25" s="3">
        <v>6.5</v>
      </c>
    </row>
    <row r="26" spans="1:32" x14ac:dyDescent="0.25">
      <c r="A26">
        <f>A22/A24*100</f>
        <v>65.434782608695656</v>
      </c>
      <c r="B26" s="3">
        <f>B22/B24*100</f>
        <v>59.782608695652172</v>
      </c>
      <c r="C26" s="3">
        <f>C22/C24*100</f>
        <v>66.956521739130437</v>
      </c>
      <c r="D26" s="3">
        <f>D22/D24*100</f>
        <v>0</v>
      </c>
      <c r="E26" s="3">
        <f>E22/E24*100</f>
        <v>0</v>
      </c>
      <c r="F26" s="3">
        <f>SUM(F2:F24)</f>
        <v>168.5</v>
      </c>
      <c r="G26" s="3"/>
      <c r="H26" s="3"/>
      <c r="I26" s="3"/>
      <c r="J26" s="3"/>
      <c r="K26" s="3"/>
      <c r="L26" s="3"/>
      <c r="M26" s="3"/>
      <c r="V26">
        <f>V24/V25*100</f>
        <v>61.15384615384616</v>
      </c>
      <c r="W26" s="3">
        <f t="shared" ref="W26:Z26" si="8">W24/W25*100</f>
        <v>65.769230769230774</v>
      </c>
      <c r="X26" s="3">
        <f t="shared" si="8"/>
        <v>60</v>
      </c>
      <c r="Y26" s="3">
        <f t="shared" si="8"/>
        <v>0</v>
      </c>
      <c r="Z26" s="3">
        <f t="shared" si="8"/>
        <v>0</v>
      </c>
      <c r="AA26">
        <v>14</v>
      </c>
      <c r="AB26">
        <v>14</v>
      </c>
      <c r="AC26">
        <v>16</v>
      </c>
      <c r="AD26">
        <v>13</v>
      </c>
    </row>
    <row r="27" spans="1:32" x14ac:dyDescent="0.25">
      <c r="F27">
        <v>240</v>
      </c>
      <c r="AA27">
        <v>12</v>
      </c>
      <c r="AB27">
        <v>12</v>
      </c>
      <c r="AC27">
        <v>15</v>
      </c>
      <c r="AD27">
        <v>12</v>
      </c>
    </row>
    <row r="28" spans="1:32" x14ac:dyDescent="0.25">
      <c r="F28">
        <f>F26/F27*100</f>
        <v>70.208333333333329</v>
      </c>
      <c r="AA28">
        <v>12</v>
      </c>
      <c r="AB28">
        <v>12</v>
      </c>
      <c r="AC28">
        <v>15</v>
      </c>
      <c r="AD28">
        <v>12</v>
      </c>
    </row>
    <row r="29" spans="1:32" x14ac:dyDescent="0.25">
      <c r="AA29">
        <v>14</v>
      </c>
      <c r="AB29">
        <v>14</v>
      </c>
      <c r="AC29">
        <v>16</v>
      </c>
      <c r="AD29">
        <v>13</v>
      </c>
    </row>
    <row r="30" spans="1:32" s="3" customFormat="1" x14ac:dyDescent="0.25">
      <c r="AA30" s="3">
        <f>SUM(AA26:AA29)</f>
        <v>52</v>
      </c>
      <c r="AB30" s="3">
        <f t="shared" ref="AB30:AF30" si="9">SUM(AB26:AB29)</f>
        <v>52</v>
      </c>
      <c r="AC30" s="3">
        <f t="shared" si="9"/>
        <v>62</v>
      </c>
      <c r="AD30" s="3">
        <f t="shared" si="9"/>
        <v>50</v>
      </c>
      <c r="AE30" s="3">
        <f t="shared" si="9"/>
        <v>0</v>
      </c>
      <c r="AF30" s="3">
        <f t="shared" si="9"/>
        <v>0</v>
      </c>
    </row>
    <row r="31" spans="1:32" x14ac:dyDescent="0.25">
      <c r="AA31">
        <f>SUM(AA2:AA29)</f>
        <v>213.5</v>
      </c>
      <c r="AB31" s="3">
        <f t="shared" ref="AB31:AF31" si="10">SUM(AB2:AB29)</f>
        <v>214</v>
      </c>
      <c r="AC31" s="3">
        <f t="shared" si="10"/>
        <v>233.5</v>
      </c>
      <c r="AD31" s="3">
        <f t="shared" si="10"/>
        <v>200</v>
      </c>
      <c r="AE31" s="3">
        <f t="shared" si="10"/>
        <v>0</v>
      </c>
      <c r="AF31" s="3">
        <f t="shared" si="10"/>
        <v>0</v>
      </c>
    </row>
    <row r="32" spans="1:32" x14ac:dyDescent="0.25">
      <c r="AA32">
        <v>320</v>
      </c>
      <c r="AB32" s="3">
        <v>320</v>
      </c>
      <c r="AC32" s="3">
        <v>320</v>
      </c>
      <c r="AD32" s="3">
        <v>320</v>
      </c>
      <c r="AE32" s="3">
        <v>320</v>
      </c>
      <c r="AF32" s="3">
        <v>320</v>
      </c>
    </row>
    <row r="33" spans="27:32" x14ac:dyDescent="0.25">
      <c r="AA33">
        <f>AA31/AA32*100</f>
        <v>66.71875</v>
      </c>
      <c r="AB33" s="3">
        <f t="shared" ref="AB33:AF33" si="11">AB31/AB32*100</f>
        <v>66.875</v>
      </c>
      <c r="AC33" s="3">
        <f t="shared" si="11"/>
        <v>72.96875</v>
      </c>
      <c r="AD33" s="3">
        <f t="shared" si="11"/>
        <v>62.5</v>
      </c>
      <c r="AE33" s="3">
        <f t="shared" si="11"/>
        <v>0</v>
      </c>
      <c r="AF33" s="3">
        <f t="shared" si="1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2021-04-02T08:40:05Z</cp:lastPrinted>
  <dcterms:created xsi:type="dcterms:W3CDTF">2021-03-31T12:29:58Z</dcterms:created>
  <dcterms:modified xsi:type="dcterms:W3CDTF">2021-04-02T16:16:58Z</dcterms:modified>
</cp:coreProperties>
</file>