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755"/>
  </bookViews>
  <sheets>
    <sheet name="Unaffiliated Dressage 15th May 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V22" i="2" l="1"/>
  <c r="AU22" i="2"/>
  <c r="AV23" i="2"/>
  <c r="AV25" i="2" s="1"/>
  <c r="AU25" i="2"/>
  <c r="AU23" i="2"/>
  <c r="G62" i="1" l="1"/>
  <c r="G63" i="1"/>
  <c r="G64" i="1"/>
  <c r="G61" i="1"/>
  <c r="G66" i="1"/>
  <c r="G65" i="1"/>
  <c r="AN23" i="2"/>
  <c r="AO23" i="2"/>
  <c r="AP23" i="2"/>
  <c r="AQ23" i="2"/>
  <c r="AR23" i="2"/>
  <c r="AS23" i="2"/>
  <c r="AT23" i="2"/>
  <c r="AM23" i="2"/>
  <c r="AN24" i="2"/>
  <c r="AN26" i="2" s="1"/>
  <c r="AO24" i="2"/>
  <c r="AO26" i="2" s="1"/>
  <c r="AP24" i="2"/>
  <c r="AP26" i="2" s="1"/>
  <c r="AQ24" i="2"/>
  <c r="AQ26" i="2" s="1"/>
  <c r="AR24" i="2"/>
  <c r="AR26" i="2" s="1"/>
  <c r="AS24" i="2"/>
  <c r="AT24" i="2"/>
  <c r="AT26" i="2" s="1"/>
  <c r="AS26" i="2"/>
  <c r="AM26" i="2"/>
  <c r="AM24" i="2"/>
  <c r="AL19" i="2"/>
  <c r="AK19" i="2"/>
  <c r="AL20" i="2"/>
  <c r="AL24" i="2" s="1"/>
  <c r="AK24" i="2"/>
  <c r="AK20" i="2"/>
  <c r="AI26" i="2"/>
  <c r="AI27" i="2"/>
  <c r="AI29" i="2" s="1"/>
  <c r="G50" i="1"/>
  <c r="G52" i="1"/>
  <c r="G51" i="1"/>
  <c r="G54" i="1"/>
  <c r="G53" i="1"/>
  <c r="AF26" i="2"/>
  <c r="AG26" i="2"/>
  <c r="AH26" i="2"/>
  <c r="AE26" i="2"/>
  <c r="AF27" i="2"/>
  <c r="AF29" i="2" s="1"/>
  <c r="AG27" i="2"/>
  <c r="AG29" i="2" s="1"/>
  <c r="AH27" i="2"/>
  <c r="AH29" i="2" s="1"/>
  <c r="AE29" i="2"/>
  <c r="AE27" i="2"/>
  <c r="AC18" i="2"/>
  <c r="AD18" i="2"/>
  <c r="AD20" i="2"/>
  <c r="AD24" i="2" s="1"/>
  <c r="G47" i="1"/>
  <c r="G44" i="1"/>
  <c r="G41" i="1"/>
  <c r="G43" i="1"/>
  <c r="G42" i="1"/>
  <c r="G45" i="1"/>
  <c r="G46" i="1"/>
  <c r="X18" i="2"/>
  <c r="Y18" i="2"/>
  <c r="Z18" i="2"/>
  <c r="AA18" i="2"/>
  <c r="AB18" i="2"/>
  <c r="W18" i="2"/>
  <c r="X20" i="2"/>
  <c r="X24" i="2" s="1"/>
  <c r="Y20" i="2"/>
  <c r="Y24" i="2" s="1"/>
  <c r="Z20" i="2"/>
  <c r="Z24" i="2" s="1"/>
  <c r="AA20" i="2"/>
  <c r="AA24" i="2" s="1"/>
  <c r="AB24" i="2"/>
  <c r="AC20" i="2"/>
  <c r="AC24" i="2" s="1"/>
  <c r="W24" i="2"/>
  <c r="W20" i="2"/>
  <c r="T21" i="2"/>
  <c r="U21" i="2"/>
  <c r="V21" i="2"/>
  <c r="S21" i="2"/>
  <c r="T24" i="2"/>
  <c r="T27" i="2" s="1"/>
  <c r="U27" i="2"/>
  <c r="V24" i="2"/>
  <c r="V27" i="2" s="1"/>
  <c r="S27" i="2"/>
  <c r="S24" i="2"/>
  <c r="G15" i="1" l="1"/>
  <c r="G16" i="1"/>
  <c r="G17" i="1"/>
  <c r="G18" i="1"/>
  <c r="G20" i="1"/>
  <c r="G22" i="1"/>
  <c r="G19" i="1"/>
  <c r="G23" i="1"/>
  <c r="G21" i="1"/>
  <c r="G14" i="1"/>
  <c r="L20" i="2"/>
  <c r="M20" i="2"/>
  <c r="N20" i="2"/>
  <c r="O20" i="2"/>
  <c r="P20" i="2"/>
  <c r="Q20" i="2"/>
  <c r="R20" i="2"/>
  <c r="K20" i="2"/>
  <c r="L24" i="2"/>
  <c r="L27" i="2" s="1"/>
  <c r="M24" i="2"/>
  <c r="M27" i="2" s="1"/>
  <c r="N24" i="2"/>
  <c r="N27" i="2" s="1"/>
  <c r="O24" i="2"/>
  <c r="O27" i="2" s="1"/>
  <c r="P24" i="2"/>
  <c r="P27" i="2" s="1"/>
  <c r="Q24" i="2"/>
  <c r="Q27" i="2" s="1"/>
  <c r="R24" i="2"/>
  <c r="R27" i="2" s="1"/>
  <c r="K27" i="2"/>
  <c r="K24" i="2"/>
  <c r="G5" i="1"/>
  <c r="B25" i="2"/>
  <c r="C25" i="2"/>
  <c r="D25" i="2"/>
  <c r="E25" i="2"/>
  <c r="F25" i="2"/>
  <c r="G25" i="2"/>
  <c r="H25" i="2"/>
  <c r="I25" i="2"/>
  <c r="J25" i="2"/>
  <c r="G4" i="1"/>
  <c r="G6" i="1"/>
  <c r="G11" i="1"/>
  <c r="G7" i="1"/>
  <c r="G9" i="1"/>
  <c r="G10" i="1"/>
  <c r="G8" i="1"/>
  <c r="G3" i="1"/>
  <c r="A25" i="2"/>
  <c r="C29" i="2"/>
  <c r="D27" i="2"/>
  <c r="D29" i="2" s="1"/>
  <c r="E27" i="2"/>
  <c r="E29" i="2" s="1"/>
  <c r="F27" i="2"/>
  <c r="F29" i="2" s="1"/>
  <c r="G27" i="2"/>
  <c r="G29" i="2" s="1"/>
  <c r="H27" i="2"/>
  <c r="I27" i="2"/>
  <c r="J27" i="2"/>
  <c r="H29" i="2"/>
  <c r="I29" i="2"/>
  <c r="J29" i="2"/>
  <c r="B27" i="2"/>
  <c r="B29" i="2" s="1"/>
  <c r="A29" i="2"/>
  <c r="A27" i="2"/>
</calcChain>
</file>

<file path=xl/sharedStrings.xml><?xml version="1.0" encoding="utf-8"?>
<sst xmlns="http://schemas.openxmlformats.org/spreadsheetml/2006/main" count="135" uniqueCount="94">
  <si>
    <t>Miss Bethan Parry</t>
  </si>
  <si>
    <t>Rosscarberys Joyful</t>
  </si>
  <si>
    <t>Miss Florence Wooldridge</t>
  </si>
  <si>
    <t>Orielton Audition</t>
  </si>
  <si>
    <t>Class 1 Senior Intro B</t>
  </si>
  <si>
    <t>Ms Karen Whittaker</t>
  </si>
  <si>
    <t>Cloudview Arizona Pi</t>
  </si>
  <si>
    <t>Miss Samantha Langley</t>
  </si>
  <si>
    <t>Malachi</t>
  </si>
  <si>
    <t>Class 1a Junior Intro B</t>
  </si>
  <si>
    <t xml:space="preserve">Miss Amy  Dean - Archer </t>
  </si>
  <si>
    <t xml:space="preserve">Chantilly Lace </t>
  </si>
  <si>
    <t>Miss Jessica Brammall</t>
  </si>
  <si>
    <t>Maraday Millie Fleur</t>
  </si>
  <si>
    <t>Miss Kira Warren</t>
  </si>
  <si>
    <t xml:space="preserve">MelCano </t>
  </si>
  <si>
    <t xml:space="preserve">  </t>
  </si>
  <si>
    <t>Class 2a Junior Prelim 7</t>
  </si>
  <si>
    <t>Ms K Warren</t>
  </si>
  <si>
    <t>Melcano</t>
  </si>
  <si>
    <t>Miss tia lewis</t>
  </si>
  <si>
    <t>Tarantella II</t>
  </si>
  <si>
    <t>Ms Sharon McSherry</t>
  </si>
  <si>
    <t>Happy Harry</t>
  </si>
  <si>
    <t>Miss Sarah-Jane Hodgkinson</t>
  </si>
  <si>
    <t xml:space="preserve">Panteryrod the Pirate </t>
  </si>
  <si>
    <t>Miss Daisy  Such</t>
  </si>
  <si>
    <t>Ballybane coppelia</t>
  </si>
  <si>
    <t>Class 3 Senior Novice 30</t>
  </si>
  <si>
    <t>Miss Sophie Farndon</t>
  </si>
  <si>
    <t>Little Bing Bang</t>
  </si>
  <si>
    <t>Mrs Helen Merrick</t>
  </si>
  <si>
    <t>Elarieta</t>
  </si>
  <si>
    <t>Ms DIANE BROOKES</t>
  </si>
  <si>
    <t>COCO BEAU</t>
  </si>
  <si>
    <t xml:space="preserve">Penwoods prize </t>
  </si>
  <si>
    <t>Mrs Lindsay Wilcox-Reid</t>
  </si>
  <si>
    <t xml:space="preserve">Sanbonani </t>
  </si>
  <si>
    <t>Mrs Helen Davis</t>
  </si>
  <si>
    <t>Mr Terry</t>
  </si>
  <si>
    <t>Miss jessica ALLWRIGHT</t>
  </si>
  <si>
    <t>Raebeg Champ</t>
  </si>
  <si>
    <t>Miss enya Daniel</t>
  </si>
  <si>
    <t>Curry Girl</t>
  </si>
  <si>
    <t>Miss Beth Roberts</t>
  </si>
  <si>
    <t>Winneydene Chanelle</t>
  </si>
  <si>
    <t>Miss Francesca Fernside</t>
  </si>
  <si>
    <t>Zasper</t>
  </si>
  <si>
    <t>Miss Amanda Wild</t>
  </si>
  <si>
    <t>Melody XII</t>
  </si>
  <si>
    <t>Mr Phil Johnston</t>
  </si>
  <si>
    <t>Jullian</t>
  </si>
  <si>
    <t>Miss Katie Louise Dunne</t>
  </si>
  <si>
    <t>Croft Spirit</t>
  </si>
  <si>
    <t>Mrs Heather Keltie</t>
  </si>
  <si>
    <t>Leonora</t>
  </si>
  <si>
    <t>Mrs Emily Bloor</t>
  </si>
  <si>
    <t>Onyx</t>
  </si>
  <si>
    <t>Mrs Teresa  Waiton</t>
  </si>
  <si>
    <t>Frodo</t>
  </si>
  <si>
    <t>Mrs Lorraine Twigg</t>
  </si>
  <si>
    <t>Whippletree Jupiter</t>
  </si>
  <si>
    <t>Mrs abby Densem</t>
  </si>
  <si>
    <t>tilly</t>
  </si>
  <si>
    <t>Miss millie higgs</t>
  </si>
  <si>
    <t>freya's fantasy</t>
  </si>
  <si>
    <t>Mrs Emma Tice</t>
  </si>
  <si>
    <t>Hemloe William</t>
  </si>
  <si>
    <t>Miss Katherine Marks</t>
  </si>
  <si>
    <t>Colm cille</t>
  </si>
  <si>
    <t>Mrs Erin Homer</t>
  </si>
  <si>
    <t>Heres Teddy</t>
  </si>
  <si>
    <t xml:space="preserve">Mrs Jane Oakden </t>
  </si>
  <si>
    <t xml:space="preserve">Maximus </t>
  </si>
  <si>
    <t>Miss Amy Wheeler</t>
  </si>
  <si>
    <t>Osbourn Rob Roy</t>
  </si>
  <si>
    <t>Mrs Ingrid Morley-davies</t>
  </si>
  <si>
    <t>Eppie</t>
  </si>
  <si>
    <t xml:space="preserve"> Team Quest  - Introductory - A</t>
  </si>
  <si>
    <t>Team Quest  - Preliminary  - 7</t>
  </si>
  <si>
    <t xml:space="preserve"> Team Quest  - Novice - 30</t>
  </si>
  <si>
    <t>My Quest - Introductory  - B</t>
  </si>
  <si>
    <t>My Quest - Preliminary  - 13</t>
  </si>
  <si>
    <t>My Quest - Novice - 28</t>
  </si>
  <si>
    <t>Class 2 Sennior Prelim 7</t>
  </si>
  <si>
    <t>BHM</t>
  </si>
  <si>
    <t>Elem 42</t>
  </si>
  <si>
    <t>Cheshire Cats</t>
  </si>
  <si>
    <t>The Horsewives</t>
  </si>
  <si>
    <t>Elite Animal Therapy</t>
  </si>
  <si>
    <t>Agnew Equine</t>
  </si>
  <si>
    <t>V Dodes</t>
  </si>
  <si>
    <t>Newcopse Apollo </t>
  </si>
  <si>
    <t>bhm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</si>
</sst>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/>
    <xf numFmtId="0" fontId="0" fillId="33" borderId="0" xfId="0" applyFill="1"/>
    <xf numFmtId="0" fontId="0" fillId="33" borderId="10" xfId="0" applyFill="1" applyBorder="1"/>
    <xf numFmtId="2" fontId="0" fillId="0" borderId="10" xfId="0" applyNumberFormat="1" applyBorder="1"/>
    <xf numFmtId="0" fontId="14" fillId="0" borderId="10" xfId="0" applyFont="1" applyBorder="1"/>
    <xf numFmtId="0" fontId="0" fillId="0" borderId="12" xfId="0" applyBorder="1"/>
    <xf numFmtId="0" fontId="0" fillId="0" borderId="10" xfId="0" applyFill="1" applyBorder="1"/>
    <xf numFmtId="0" fontId="0" fillId="0" borderId="0" xfId="0" applyFill="1" applyBorder="1"/>
    <xf numFmtId="0" fontId="0" fillId="0" borderId="11" xfId="0" applyBorder="1"/>
    <xf numFmtId="0" fontId="0" fillId="0" borderId="0" xfId="0" applyBorder="1"/>
    <xf numFmtId="0" fontId="18" fillId="0" borderId="10" xfId="0" applyFont="1" applyBorder="1"/>
    <xf numFmtId="0" fontId="14" fillId="0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activeCell="D79" sqref="D79"/>
    </sheetView>
  </sheetViews>
  <sheetFormatPr defaultRowHeight="15" x14ac:dyDescent="0.25"/>
  <cols>
    <col min="1" max="1" width="3" bestFit="1" customWidth="1"/>
    <col min="2" max="2" width="61.7109375" bestFit="1" customWidth="1"/>
    <col min="3" max="3" width="26.42578125" bestFit="1" customWidth="1"/>
    <col min="4" max="4" width="19.5703125" bestFit="1" customWidth="1"/>
    <col min="5" max="5" width="6.85546875" customWidth="1"/>
    <col min="6" max="6" width="3" bestFit="1" customWidth="1"/>
    <col min="7" max="7" width="5.85546875" customWidth="1"/>
    <col min="8" max="8" width="2" bestFit="1" customWidth="1"/>
    <col min="9" max="9" width="5.42578125" customWidth="1"/>
    <col min="10" max="10" width="6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 x14ac:dyDescent="0.25">
      <c r="A2" s="1"/>
      <c r="B2" s="5" t="s">
        <v>4</v>
      </c>
      <c r="C2" s="1"/>
      <c r="D2" s="1"/>
      <c r="E2" s="1"/>
      <c r="F2" s="1"/>
      <c r="G2" s="1"/>
      <c r="H2" s="1"/>
      <c r="I2" s="1" t="s">
        <v>93</v>
      </c>
      <c r="J2" s="1"/>
    </row>
    <row r="3" spans="1:10" x14ac:dyDescent="0.25">
      <c r="A3" s="1">
        <v>29</v>
      </c>
      <c r="B3" s="1" t="s">
        <v>6</v>
      </c>
      <c r="C3" s="1" t="s">
        <v>5</v>
      </c>
      <c r="D3" s="1" t="s">
        <v>85</v>
      </c>
      <c r="E3" s="1">
        <v>174</v>
      </c>
      <c r="F3" s="1">
        <v>77</v>
      </c>
      <c r="G3" s="1">
        <f>E3/230*100</f>
        <v>75.65217391304347</v>
      </c>
      <c r="H3" s="1">
        <v>1</v>
      </c>
      <c r="I3" s="1">
        <v>8</v>
      </c>
      <c r="J3" s="1"/>
    </row>
    <row r="4" spans="1:10" x14ac:dyDescent="0.25">
      <c r="A4" s="1">
        <v>22</v>
      </c>
      <c r="B4" s="1" t="s">
        <v>8</v>
      </c>
      <c r="C4" s="1" t="s">
        <v>7</v>
      </c>
      <c r="D4" s="1"/>
      <c r="E4" s="1">
        <v>155.5</v>
      </c>
      <c r="F4" s="1">
        <v>68</v>
      </c>
      <c r="G4" s="1">
        <f t="shared" ref="G4:G6" si="0">E4/230*100</f>
        <v>67.608695652173907</v>
      </c>
      <c r="H4" s="1">
        <v>2</v>
      </c>
      <c r="I4" s="1"/>
      <c r="J4" s="1"/>
    </row>
    <row r="5" spans="1:10" x14ac:dyDescent="0.25">
      <c r="A5" s="3"/>
      <c r="B5" s="3"/>
      <c r="C5" s="3"/>
      <c r="D5" s="3"/>
      <c r="E5" s="3"/>
      <c r="F5" s="3"/>
      <c r="G5" s="3">
        <f t="shared" si="0"/>
        <v>0</v>
      </c>
      <c r="H5" s="3"/>
      <c r="I5" s="3"/>
      <c r="J5" s="3"/>
    </row>
    <row r="6" spans="1:10" x14ac:dyDescent="0.25">
      <c r="A6" s="1"/>
      <c r="B6" s="5" t="s">
        <v>9</v>
      </c>
      <c r="C6" s="1"/>
      <c r="D6" s="1"/>
      <c r="E6" s="1"/>
      <c r="F6" s="1"/>
      <c r="G6" s="1">
        <f t="shared" si="0"/>
        <v>0</v>
      </c>
      <c r="H6" s="1"/>
      <c r="I6" s="1"/>
      <c r="J6" s="1"/>
    </row>
    <row r="7" spans="1:10" x14ac:dyDescent="0.25">
      <c r="A7" s="1">
        <v>17</v>
      </c>
      <c r="B7" s="1" t="s">
        <v>1</v>
      </c>
      <c r="C7" s="1" t="s">
        <v>0</v>
      </c>
      <c r="D7" s="1" t="s">
        <v>85</v>
      </c>
      <c r="E7" s="1">
        <v>158.5</v>
      </c>
      <c r="F7" s="1">
        <v>68</v>
      </c>
      <c r="G7" s="4">
        <f>E7/230*100</f>
        <v>68.913043478260875</v>
      </c>
      <c r="H7" s="1">
        <v>1</v>
      </c>
      <c r="I7" s="1">
        <v>8</v>
      </c>
      <c r="J7" s="1"/>
    </row>
    <row r="8" spans="1:10" x14ac:dyDescent="0.25">
      <c r="A8" s="1">
        <v>23</v>
      </c>
      <c r="B8" s="1" t="s">
        <v>15</v>
      </c>
      <c r="C8" s="1" t="s">
        <v>14</v>
      </c>
      <c r="D8" s="1"/>
      <c r="E8" s="1">
        <v>156.5</v>
      </c>
      <c r="F8" s="1">
        <v>68</v>
      </c>
      <c r="G8" s="4">
        <f>E8/230*100</f>
        <v>68.043478260869563</v>
      </c>
      <c r="H8" s="1">
        <v>2</v>
      </c>
      <c r="I8" s="1"/>
      <c r="J8" s="1"/>
    </row>
    <row r="9" spans="1:10" x14ac:dyDescent="0.25">
      <c r="A9" s="1">
        <v>15</v>
      </c>
      <c r="B9" s="1" t="s">
        <v>13</v>
      </c>
      <c r="C9" s="1" t="s">
        <v>12</v>
      </c>
      <c r="D9" s="1"/>
      <c r="E9" s="1">
        <v>147</v>
      </c>
      <c r="F9" s="1">
        <v>63</v>
      </c>
      <c r="G9" s="4">
        <f>E9/230*100</f>
        <v>63.913043478260867</v>
      </c>
      <c r="H9" s="1">
        <v>3</v>
      </c>
      <c r="I9" s="1"/>
      <c r="J9" s="1"/>
    </row>
    <row r="10" spans="1:10" x14ac:dyDescent="0.25">
      <c r="A10" s="1">
        <v>18</v>
      </c>
      <c r="B10" s="1" t="s">
        <v>3</v>
      </c>
      <c r="C10" s="1" t="s">
        <v>2</v>
      </c>
      <c r="D10" s="1" t="s">
        <v>85</v>
      </c>
      <c r="E10" s="1">
        <v>146</v>
      </c>
      <c r="F10" s="1">
        <v>62</v>
      </c>
      <c r="G10" s="4">
        <f>E10/230*100</f>
        <v>63.478260869565219</v>
      </c>
      <c r="H10" s="1">
        <v>4</v>
      </c>
      <c r="I10" s="1">
        <v>7</v>
      </c>
      <c r="J10" s="1"/>
    </row>
    <row r="11" spans="1:10" x14ac:dyDescent="0.25">
      <c r="A11" s="1">
        <v>14</v>
      </c>
      <c r="B11" s="1" t="s">
        <v>11</v>
      </c>
      <c r="C11" s="1" t="s">
        <v>10</v>
      </c>
      <c r="D11" s="1"/>
      <c r="E11" s="1">
        <v>124</v>
      </c>
      <c r="F11" s="1">
        <v>50</v>
      </c>
      <c r="G11" s="4">
        <f>E11/230*100</f>
        <v>53.913043478260867</v>
      </c>
      <c r="H11" s="1">
        <v>5</v>
      </c>
      <c r="I11" s="1"/>
      <c r="J11" s="1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1"/>
      <c r="B13" s="5" t="s">
        <v>17</v>
      </c>
      <c r="C13" s="1" t="s">
        <v>16</v>
      </c>
      <c r="D13" s="1"/>
      <c r="E13" s="1"/>
      <c r="F13" s="1"/>
      <c r="G13" s="1"/>
      <c r="H13" s="1"/>
      <c r="I13" s="1"/>
      <c r="J13" s="1"/>
    </row>
    <row r="14" spans="1:10" x14ac:dyDescent="0.25">
      <c r="A14" s="1">
        <v>17</v>
      </c>
      <c r="B14" s="1" t="s">
        <v>1</v>
      </c>
      <c r="C14" s="1" t="s">
        <v>0</v>
      </c>
      <c r="D14" s="1"/>
      <c r="E14" s="1">
        <v>158</v>
      </c>
      <c r="F14" s="1">
        <v>73</v>
      </c>
      <c r="G14" s="1">
        <f>E14/220*100</f>
        <v>71.818181818181813</v>
      </c>
      <c r="H14" s="1"/>
      <c r="I14" s="1"/>
      <c r="J14" s="1"/>
    </row>
    <row r="15" spans="1:10" x14ac:dyDescent="0.25">
      <c r="A15" s="1">
        <v>18</v>
      </c>
      <c r="B15" s="1" t="s">
        <v>3</v>
      </c>
      <c r="C15" s="1" t="s">
        <v>2</v>
      </c>
      <c r="D15" s="1" t="s">
        <v>85</v>
      </c>
      <c r="E15" s="1">
        <v>147</v>
      </c>
      <c r="F15" s="1">
        <v>67</v>
      </c>
      <c r="G15" s="1">
        <f t="shared" ref="G15:G18" si="1">E15/220*100</f>
        <v>66.818181818181827</v>
      </c>
      <c r="H15" s="1"/>
      <c r="I15" s="1">
        <v>8</v>
      </c>
      <c r="J15" s="1"/>
    </row>
    <row r="16" spans="1:10" x14ac:dyDescent="0.25">
      <c r="A16" s="1">
        <v>24</v>
      </c>
      <c r="B16" s="1" t="s">
        <v>19</v>
      </c>
      <c r="C16" s="1" t="s">
        <v>18</v>
      </c>
      <c r="D16" s="1" t="s">
        <v>85</v>
      </c>
      <c r="E16" s="1">
        <v>149</v>
      </c>
      <c r="F16" s="1">
        <v>69</v>
      </c>
      <c r="G16" s="1">
        <f t="shared" si="1"/>
        <v>67.72727272727272</v>
      </c>
      <c r="H16" s="1"/>
      <c r="I16" s="1">
        <v>7</v>
      </c>
      <c r="J16" s="1"/>
    </row>
    <row r="17" spans="1:10" x14ac:dyDescent="0.25">
      <c r="A17" s="3"/>
      <c r="B17" s="3"/>
      <c r="C17" s="3"/>
      <c r="D17" s="3"/>
      <c r="E17" s="3"/>
      <c r="F17" s="3"/>
      <c r="G17" s="3">
        <f t="shared" si="1"/>
        <v>0</v>
      </c>
      <c r="H17" s="3"/>
      <c r="I17" s="3"/>
      <c r="J17" s="3"/>
    </row>
    <row r="18" spans="1:10" x14ac:dyDescent="0.25">
      <c r="A18" s="1"/>
      <c r="B18" s="5" t="s">
        <v>84</v>
      </c>
      <c r="C18" s="1"/>
      <c r="D18" s="1"/>
      <c r="E18" s="1"/>
      <c r="F18" s="1"/>
      <c r="G18" s="1">
        <f t="shared" si="1"/>
        <v>0</v>
      </c>
      <c r="H18" s="1"/>
      <c r="I18" s="1"/>
      <c r="J18" s="1"/>
    </row>
    <row r="19" spans="1:10" x14ac:dyDescent="0.25">
      <c r="A19" s="1">
        <v>21</v>
      </c>
      <c r="B19" s="1" t="s">
        <v>25</v>
      </c>
      <c r="C19" s="1" t="s">
        <v>24</v>
      </c>
      <c r="D19" s="1"/>
      <c r="E19" s="1">
        <v>171</v>
      </c>
      <c r="F19" s="1">
        <v>79</v>
      </c>
      <c r="G19" s="1">
        <f>E19/220*100</f>
        <v>77.72727272727272</v>
      </c>
      <c r="H19" s="1">
        <v>1</v>
      </c>
      <c r="I19" s="1"/>
      <c r="J19" s="1"/>
    </row>
    <row r="20" spans="1:10" x14ac:dyDescent="0.25">
      <c r="A20" s="1">
        <v>27</v>
      </c>
      <c r="B20" s="1" t="s">
        <v>21</v>
      </c>
      <c r="C20" s="1" t="s">
        <v>20</v>
      </c>
      <c r="D20" s="1"/>
      <c r="E20" s="1">
        <v>170.5</v>
      </c>
      <c r="F20" s="1">
        <v>76</v>
      </c>
      <c r="G20" s="4">
        <f>E20/220*100</f>
        <v>77.5</v>
      </c>
      <c r="H20" s="1">
        <v>2</v>
      </c>
      <c r="I20" s="1"/>
      <c r="J20" s="1"/>
    </row>
    <row r="21" spans="1:10" x14ac:dyDescent="0.25">
      <c r="A21" s="1">
        <v>25</v>
      </c>
      <c r="B21" s="1" t="s">
        <v>27</v>
      </c>
      <c r="C21" s="1" t="s">
        <v>26</v>
      </c>
      <c r="D21" s="1"/>
      <c r="E21" s="1">
        <v>149.56899999999999</v>
      </c>
      <c r="F21" s="1"/>
      <c r="G21" s="4">
        <f>E21/220*100</f>
        <v>67.985909090909075</v>
      </c>
      <c r="H21" s="1">
        <v>3</v>
      </c>
      <c r="I21" s="1"/>
      <c r="J21" s="1"/>
    </row>
    <row r="22" spans="1:10" x14ac:dyDescent="0.25">
      <c r="A22" s="1">
        <v>16</v>
      </c>
      <c r="B22" s="1" t="s">
        <v>23</v>
      </c>
      <c r="C22" s="1" t="s">
        <v>22</v>
      </c>
      <c r="D22" s="1"/>
      <c r="E22" s="1">
        <v>149.5</v>
      </c>
      <c r="F22" s="1">
        <v>68</v>
      </c>
      <c r="G22" s="4">
        <f>E22/220*100</f>
        <v>67.954545454545453</v>
      </c>
      <c r="H22" s="1">
        <v>4</v>
      </c>
      <c r="I22" s="1"/>
      <c r="J22" s="1"/>
    </row>
    <row r="23" spans="1:10" x14ac:dyDescent="0.25">
      <c r="A23" s="1">
        <v>22</v>
      </c>
      <c r="B23" s="1" t="s">
        <v>8</v>
      </c>
      <c r="C23" s="1" t="s">
        <v>7</v>
      </c>
      <c r="D23" s="1"/>
      <c r="E23" s="1">
        <v>148</v>
      </c>
      <c r="F23" s="1">
        <v>68</v>
      </c>
      <c r="G23" s="4">
        <f>E23/220*100</f>
        <v>67.272727272727266</v>
      </c>
      <c r="H23" s="1"/>
      <c r="I23" s="1"/>
      <c r="J23" s="1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1"/>
      <c r="B25" s="5" t="s">
        <v>28</v>
      </c>
      <c r="C25" s="1" t="s">
        <v>16</v>
      </c>
      <c r="D25" s="1"/>
      <c r="E25" s="1"/>
      <c r="F25" s="1"/>
      <c r="G25" s="1"/>
      <c r="H25" s="1"/>
      <c r="I25" s="1"/>
      <c r="J25" s="1"/>
    </row>
    <row r="26" spans="1:10" x14ac:dyDescent="0.25">
      <c r="A26" s="1">
        <v>28</v>
      </c>
      <c r="B26" s="1" t="s">
        <v>35</v>
      </c>
      <c r="C26" s="1" t="s">
        <v>20</v>
      </c>
      <c r="D26" s="1"/>
      <c r="E26" s="1">
        <v>189</v>
      </c>
      <c r="F26" s="1"/>
      <c r="G26" s="1">
        <v>72.69</v>
      </c>
      <c r="H26" s="1">
        <v>1</v>
      </c>
      <c r="I26" s="1"/>
      <c r="J26" s="1"/>
    </row>
    <row r="27" spans="1:10" x14ac:dyDescent="0.25">
      <c r="A27" s="1">
        <v>26</v>
      </c>
      <c r="B27" s="1" t="s">
        <v>32</v>
      </c>
      <c r="C27" s="1" t="s">
        <v>31</v>
      </c>
      <c r="D27" s="1"/>
      <c r="E27" s="1">
        <v>185</v>
      </c>
      <c r="F27" s="1"/>
      <c r="G27" s="1">
        <v>71.150000000000006</v>
      </c>
      <c r="H27" s="1">
        <v>2</v>
      </c>
      <c r="I27" s="1"/>
      <c r="J27" s="1"/>
    </row>
    <row r="28" spans="1:10" x14ac:dyDescent="0.25">
      <c r="A28" s="1">
        <v>20</v>
      </c>
      <c r="B28" s="1" t="s">
        <v>30</v>
      </c>
      <c r="C28" s="1" t="s">
        <v>29</v>
      </c>
      <c r="D28" s="1"/>
      <c r="E28" s="1">
        <v>171.5</v>
      </c>
      <c r="F28" s="1"/>
      <c r="G28" s="1">
        <v>65.959999999999994</v>
      </c>
      <c r="H28" s="1">
        <v>3</v>
      </c>
      <c r="I28" s="1"/>
      <c r="J28" s="1"/>
    </row>
    <row r="29" spans="1:10" x14ac:dyDescent="0.25">
      <c r="A29" s="1">
        <v>30</v>
      </c>
      <c r="B29" s="1" t="s">
        <v>34</v>
      </c>
      <c r="C29" s="1" t="s">
        <v>33</v>
      </c>
      <c r="D29" s="1" t="s">
        <v>85</v>
      </c>
      <c r="E29" s="1">
        <v>171.5</v>
      </c>
      <c r="F29" s="1"/>
      <c r="G29" s="1">
        <v>65.959999999999994</v>
      </c>
      <c r="H29" s="1">
        <v>3</v>
      </c>
      <c r="I29" s="1">
        <v>8</v>
      </c>
      <c r="J29" s="1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1"/>
      <c r="B31" s="5" t="s">
        <v>86</v>
      </c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>
        <v>19</v>
      </c>
      <c r="B32" s="1" t="s">
        <v>37</v>
      </c>
      <c r="C32" s="1" t="s">
        <v>36</v>
      </c>
      <c r="D32" s="1"/>
      <c r="E32" s="1">
        <v>211.5</v>
      </c>
      <c r="F32" s="1"/>
      <c r="G32" s="1">
        <v>66.09</v>
      </c>
      <c r="H32" s="1">
        <v>1</v>
      </c>
      <c r="I32" s="1"/>
      <c r="J32" s="1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1"/>
      <c r="B34" s="5" t="s">
        <v>78</v>
      </c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>
        <v>51</v>
      </c>
      <c r="B35" s="1" t="s">
        <v>43</v>
      </c>
      <c r="C35" s="1" t="s">
        <v>42</v>
      </c>
      <c r="D35" t="s">
        <v>87</v>
      </c>
      <c r="E35" s="8">
        <v>163</v>
      </c>
      <c r="F35" s="1">
        <v>73</v>
      </c>
      <c r="G35" s="1">
        <v>70.86</v>
      </c>
      <c r="H35" s="1"/>
      <c r="I35" s="1"/>
      <c r="J35" s="1"/>
    </row>
    <row r="36" spans="1:10" x14ac:dyDescent="0.25">
      <c r="A36" s="1">
        <v>50</v>
      </c>
      <c r="B36" s="1" t="s">
        <v>41</v>
      </c>
      <c r="C36" s="1" t="s">
        <v>40</v>
      </c>
      <c r="D36" s="1" t="s">
        <v>87</v>
      </c>
      <c r="E36" s="1">
        <v>162.5</v>
      </c>
      <c r="F36" s="1">
        <v>71</v>
      </c>
      <c r="G36" s="1">
        <v>70.650000000000006</v>
      </c>
      <c r="H36" s="1"/>
      <c r="I36" s="1"/>
      <c r="J36" s="1"/>
    </row>
    <row r="37" spans="1:10" x14ac:dyDescent="0.25">
      <c r="A37" s="1">
        <v>45</v>
      </c>
      <c r="B37" s="1" t="s">
        <v>39</v>
      </c>
      <c r="C37" s="1" t="s">
        <v>38</v>
      </c>
      <c r="D37" t="s">
        <v>88</v>
      </c>
      <c r="E37" s="9">
        <v>154</v>
      </c>
      <c r="F37" s="1">
        <v>68</v>
      </c>
      <c r="G37" s="1">
        <v>66.95</v>
      </c>
      <c r="H37" s="1"/>
      <c r="I37" s="1"/>
      <c r="J37" s="1"/>
    </row>
    <row r="38" spans="1:10" x14ac:dyDescent="0.25">
      <c r="A38" s="1">
        <v>53</v>
      </c>
      <c r="B38" s="1" t="s">
        <v>45</v>
      </c>
      <c r="C38" s="1" t="s">
        <v>44</v>
      </c>
      <c r="D38" s="1" t="s">
        <v>87</v>
      </c>
      <c r="E38" s="1">
        <v>144</v>
      </c>
      <c r="F38" s="1">
        <v>64</v>
      </c>
      <c r="G38" s="1">
        <v>62.6</v>
      </c>
      <c r="H38" s="1"/>
      <c r="I38" s="1"/>
      <c r="J38" s="1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1"/>
      <c r="B40" s="5" t="s">
        <v>79</v>
      </c>
      <c r="C40" s="1" t="s">
        <v>16</v>
      </c>
      <c r="D40" s="1"/>
      <c r="E40" s="1"/>
      <c r="F40" s="1"/>
      <c r="G40" s="1"/>
      <c r="H40" s="1"/>
      <c r="I40" s="1"/>
      <c r="J40" s="1"/>
    </row>
    <row r="41" spans="1:10" x14ac:dyDescent="0.25">
      <c r="A41" s="1">
        <v>49</v>
      </c>
      <c r="B41" s="10" t="s">
        <v>51</v>
      </c>
      <c r="C41" s="1" t="s">
        <v>50</v>
      </c>
      <c r="D41" s="1" t="s">
        <v>89</v>
      </c>
      <c r="E41" s="1">
        <v>158.5</v>
      </c>
      <c r="F41" s="1">
        <v>72</v>
      </c>
      <c r="G41" s="1">
        <f>E41/220*100</f>
        <v>72.045454545454547</v>
      </c>
      <c r="H41" s="1"/>
      <c r="I41" s="6"/>
      <c r="J41" s="1"/>
    </row>
    <row r="42" spans="1:10" x14ac:dyDescent="0.25">
      <c r="A42" s="1">
        <v>59</v>
      </c>
      <c r="B42" s="1" t="s">
        <v>55</v>
      </c>
      <c r="C42" s="1" t="s">
        <v>54</v>
      </c>
      <c r="D42" s="1" t="s">
        <v>88</v>
      </c>
      <c r="E42" s="1">
        <v>157</v>
      </c>
      <c r="F42" s="1">
        <v>72</v>
      </c>
      <c r="G42" s="1">
        <f>E42/220*100</f>
        <v>71.36363636363636</v>
      </c>
      <c r="H42" s="1"/>
      <c r="I42" s="6"/>
      <c r="J42" s="1"/>
    </row>
    <row r="43" spans="1:10" x14ac:dyDescent="0.25">
      <c r="A43" s="1">
        <v>47</v>
      </c>
      <c r="B43" s="1" t="s">
        <v>53</v>
      </c>
      <c r="C43" s="1" t="s">
        <v>52</v>
      </c>
      <c r="D43" s="1" t="s">
        <v>89</v>
      </c>
      <c r="E43" s="1">
        <v>149</v>
      </c>
      <c r="F43" s="1">
        <v>67</v>
      </c>
      <c r="G43" s="1">
        <f>E43/220*100</f>
        <v>67.72727272727272</v>
      </c>
      <c r="H43" s="1"/>
      <c r="J43" s="1"/>
    </row>
    <row r="44" spans="1:10" x14ac:dyDescent="0.25">
      <c r="A44" s="1">
        <v>48</v>
      </c>
      <c r="B44" s="1" t="s">
        <v>49</v>
      </c>
      <c r="C44" s="1" t="s">
        <v>48</v>
      </c>
      <c r="D44" s="1" t="s">
        <v>89</v>
      </c>
      <c r="E44" s="7">
        <v>145.5</v>
      </c>
      <c r="F44" s="1">
        <v>66</v>
      </c>
      <c r="G44" s="1">
        <f>E44/220*100</f>
        <v>66.13636363636364</v>
      </c>
      <c r="H44" s="1"/>
      <c r="I44" s="6"/>
      <c r="J44" s="1"/>
    </row>
    <row r="45" spans="1:10" x14ac:dyDescent="0.25">
      <c r="A45" s="1">
        <v>60</v>
      </c>
      <c r="B45" s="1" t="s">
        <v>57</v>
      </c>
      <c r="C45" s="1" t="s">
        <v>56</v>
      </c>
      <c r="D45" s="1" t="s">
        <v>90</v>
      </c>
      <c r="E45" s="1">
        <v>145</v>
      </c>
      <c r="F45" s="1">
        <v>69</v>
      </c>
      <c r="G45" s="1">
        <f>E45/220*100</f>
        <v>65.909090909090907</v>
      </c>
      <c r="H45" s="1"/>
      <c r="I45" s="6"/>
      <c r="J45" s="1"/>
    </row>
    <row r="46" spans="1:10" ht="15.75" x14ac:dyDescent="0.25">
      <c r="A46" s="1">
        <v>43</v>
      </c>
      <c r="B46" s="11" t="s">
        <v>92</v>
      </c>
      <c r="C46" s="1" t="s">
        <v>91</v>
      </c>
      <c r="D46" s="1" t="s">
        <v>88</v>
      </c>
      <c r="E46" s="7">
        <v>141.5</v>
      </c>
      <c r="F46" s="1">
        <v>64</v>
      </c>
      <c r="G46" s="1">
        <f>E46/220*100</f>
        <v>64.318181818181813</v>
      </c>
      <c r="H46" s="1"/>
      <c r="I46" s="6"/>
      <c r="J46" s="1"/>
    </row>
    <row r="47" spans="1:10" x14ac:dyDescent="0.25">
      <c r="A47" s="1">
        <v>46</v>
      </c>
      <c r="B47" s="1" t="s">
        <v>47</v>
      </c>
      <c r="C47" s="1" t="s">
        <v>46</v>
      </c>
      <c r="D47" s="1" t="s">
        <v>89</v>
      </c>
      <c r="E47" s="1">
        <v>141</v>
      </c>
      <c r="F47" s="1">
        <v>66</v>
      </c>
      <c r="G47" s="1">
        <f>E47/220*100</f>
        <v>64.090909090909093</v>
      </c>
      <c r="H47" s="1"/>
      <c r="I47" s="6"/>
      <c r="J47" s="1"/>
    </row>
    <row r="48" spans="1:1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1"/>
      <c r="B49" s="5" t="s">
        <v>80</v>
      </c>
      <c r="C49" s="1" t="s">
        <v>16</v>
      </c>
      <c r="D49" s="1"/>
      <c r="E49" s="1"/>
      <c r="F49" s="1"/>
      <c r="G49" s="1"/>
      <c r="H49" s="1"/>
      <c r="I49" s="1"/>
      <c r="J49" s="1"/>
    </row>
    <row r="50" spans="1:10" x14ac:dyDescent="0.25">
      <c r="A50" s="1">
        <v>52</v>
      </c>
      <c r="B50" s="1" t="s">
        <v>61</v>
      </c>
      <c r="C50" s="1" t="s">
        <v>60</v>
      </c>
      <c r="D50" s="1" t="s">
        <v>87</v>
      </c>
      <c r="E50" s="1">
        <v>184</v>
      </c>
      <c r="F50" s="1">
        <v>57</v>
      </c>
      <c r="G50" s="1">
        <f>E50/260*100</f>
        <v>70.769230769230774</v>
      </c>
      <c r="H50" s="1"/>
      <c r="I50" s="1"/>
      <c r="J50" s="1"/>
    </row>
    <row r="51" spans="1:10" x14ac:dyDescent="0.25">
      <c r="A51" s="1">
        <v>62</v>
      </c>
      <c r="B51" s="1" t="s">
        <v>65</v>
      </c>
      <c r="C51" s="1" t="s">
        <v>64</v>
      </c>
      <c r="D51" s="1" t="s">
        <v>90</v>
      </c>
      <c r="E51" s="1">
        <v>181</v>
      </c>
      <c r="F51" s="1">
        <v>56</v>
      </c>
      <c r="G51" s="1">
        <f>E51/260*100</f>
        <v>69.615384615384613</v>
      </c>
      <c r="H51" s="1"/>
      <c r="I51" s="1"/>
      <c r="J51" s="1"/>
    </row>
    <row r="52" spans="1:10" x14ac:dyDescent="0.25">
      <c r="A52" s="1">
        <v>61</v>
      </c>
      <c r="B52" s="1" t="s">
        <v>63</v>
      </c>
      <c r="C52" s="1" t="s">
        <v>62</v>
      </c>
      <c r="D52" s="1" t="s">
        <v>90</v>
      </c>
      <c r="E52" s="1">
        <v>177.5</v>
      </c>
      <c r="F52" s="1">
        <v>56</v>
      </c>
      <c r="G52" s="1">
        <f>E52/260*100</f>
        <v>68.269230769230774</v>
      </c>
      <c r="H52" s="1"/>
      <c r="I52" s="1"/>
      <c r="J52" s="1"/>
    </row>
    <row r="53" spans="1:10" x14ac:dyDescent="0.25">
      <c r="A53" s="1">
        <v>54</v>
      </c>
      <c r="B53" s="1" t="s">
        <v>59</v>
      </c>
      <c r="C53" s="1" t="s">
        <v>58</v>
      </c>
      <c r="D53" s="1" t="s">
        <v>88</v>
      </c>
      <c r="E53" s="1">
        <v>169</v>
      </c>
      <c r="F53" s="1">
        <v>54</v>
      </c>
      <c r="G53" s="1">
        <f>E53/260*100</f>
        <v>65</v>
      </c>
      <c r="H53" s="1"/>
      <c r="I53" s="1"/>
      <c r="J53" s="1"/>
    </row>
    <row r="54" spans="1:10" x14ac:dyDescent="0.25">
      <c r="A54" s="1">
        <v>57</v>
      </c>
      <c r="B54" s="1" t="s">
        <v>67</v>
      </c>
      <c r="C54" s="1" t="s">
        <v>66</v>
      </c>
      <c r="D54" s="1" t="s">
        <v>88</v>
      </c>
      <c r="E54" s="1"/>
      <c r="F54" s="1"/>
      <c r="G54" s="1">
        <f t="shared" ref="G51:G54" si="2">E54/260*100</f>
        <v>0</v>
      </c>
      <c r="H54" s="1"/>
      <c r="I54" s="1"/>
      <c r="J54" s="1"/>
    </row>
    <row r="55" spans="1:1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1"/>
      <c r="B56" s="5" t="s">
        <v>81</v>
      </c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>
        <v>51</v>
      </c>
      <c r="B57" s="1" t="s">
        <v>43</v>
      </c>
      <c r="C57" s="1" t="s">
        <v>42</v>
      </c>
      <c r="D57" s="1"/>
      <c r="E57" s="1">
        <v>155.5</v>
      </c>
      <c r="F57" s="1">
        <v>71</v>
      </c>
      <c r="G57" s="1">
        <v>67.599999999999994</v>
      </c>
      <c r="H57" s="1"/>
      <c r="I57" s="1"/>
      <c r="J57" s="1"/>
    </row>
    <row r="58" spans="1:10" x14ac:dyDescent="0.25">
      <c r="A58" s="1">
        <v>58</v>
      </c>
      <c r="B58" s="1" t="s">
        <v>69</v>
      </c>
      <c r="C58" s="1" t="s">
        <v>68</v>
      </c>
      <c r="D58" s="1"/>
      <c r="E58" s="1">
        <v>175</v>
      </c>
      <c r="F58" s="1">
        <v>77</v>
      </c>
      <c r="G58" s="1">
        <v>76.08</v>
      </c>
      <c r="H58" s="1"/>
      <c r="I58" s="1"/>
      <c r="J58" s="1"/>
    </row>
    <row r="59" spans="1:1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5.75" customHeight="1" x14ac:dyDescent="0.25">
      <c r="A60" s="1"/>
      <c r="B60" s="5" t="s">
        <v>82</v>
      </c>
      <c r="C60" s="1"/>
      <c r="D60" s="1"/>
      <c r="E60" s="1"/>
      <c r="F60" s="1"/>
      <c r="G60" s="1"/>
      <c r="H60" s="1"/>
      <c r="I60" s="1"/>
      <c r="J60" s="1"/>
    </row>
    <row r="61" spans="1:10" ht="15.75" customHeight="1" x14ac:dyDescent="0.25">
      <c r="A61" s="1">
        <v>56</v>
      </c>
      <c r="B61" s="1" t="s">
        <v>75</v>
      </c>
      <c r="C61" s="1" t="s">
        <v>74</v>
      </c>
      <c r="D61" s="10"/>
      <c r="E61" s="10">
        <v>192</v>
      </c>
      <c r="F61" s="1">
        <v>72</v>
      </c>
      <c r="G61" s="1">
        <f>E61/260*100</f>
        <v>73.846153846153854</v>
      </c>
      <c r="H61" s="1">
        <v>1</v>
      </c>
      <c r="I61" s="1"/>
      <c r="J61" s="1"/>
    </row>
    <row r="62" spans="1:10" x14ac:dyDescent="0.25">
      <c r="A62" s="1">
        <v>47</v>
      </c>
      <c r="B62" s="1" t="s">
        <v>53</v>
      </c>
      <c r="C62" s="1" t="s">
        <v>52</v>
      </c>
      <c r="D62" s="1"/>
      <c r="E62" s="1">
        <v>189</v>
      </c>
      <c r="F62" s="1">
        <v>74</v>
      </c>
      <c r="G62" s="1">
        <f>E62/260*100</f>
        <v>72.692307692307693</v>
      </c>
      <c r="H62" s="1">
        <v>2</v>
      </c>
      <c r="I62" s="1"/>
      <c r="J62" s="1"/>
    </row>
    <row r="63" spans="1:10" x14ac:dyDescent="0.25">
      <c r="A63" s="1">
        <v>41</v>
      </c>
      <c r="B63" s="1" t="s">
        <v>71</v>
      </c>
      <c r="C63" s="1" t="s">
        <v>70</v>
      </c>
      <c r="D63" s="1"/>
      <c r="E63" s="1">
        <v>175.5</v>
      </c>
      <c r="F63" s="1">
        <v>69</v>
      </c>
      <c r="G63" s="1">
        <f>E63/260*100</f>
        <v>67.5</v>
      </c>
      <c r="H63" s="1">
        <v>3</v>
      </c>
      <c r="I63" s="1"/>
      <c r="J63" s="1"/>
    </row>
    <row r="64" spans="1:10" x14ac:dyDescent="0.25">
      <c r="A64" s="1">
        <v>42</v>
      </c>
      <c r="B64" s="1" t="s">
        <v>73</v>
      </c>
      <c r="C64" s="1" t="s">
        <v>72</v>
      </c>
      <c r="D64" s="1"/>
      <c r="E64" s="1">
        <v>172.5</v>
      </c>
      <c r="F64" s="1">
        <v>66</v>
      </c>
      <c r="G64" s="1">
        <f>E64/260*100</f>
        <v>66.34615384615384</v>
      </c>
      <c r="H64" s="1">
        <v>4</v>
      </c>
      <c r="I64" s="1"/>
      <c r="J64" s="1"/>
    </row>
    <row r="65" spans="1:10" x14ac:dyDescent="0.25">
      <c r="A65" s="1">
        <v>55</v>
      </c>
      <c r="B65" s="1" t="s">
        <v>77</v>
      </c>
      <c r="C65" s="1" t="s">
        <v>76</v>
      </c>
      <c r="D65" s="1"/>
      <c r="E65" s="1">
        <v>170.5</v>
      </c>
      <c r="F65" s="1">
        <v>67</v>
      </c>
      <c r="G65" s="1">
        <f>E65/260*100</f>
        <v>65.57692307692308</v>
      </c>
      <c r="H65" s="1">
        <v>5</v>
      </c>
      <c r="I65" s="1"/>
      <c r="J65" s="1"/>
    </row>
    <row r="66" spans="1:10" x14ac:dyDescent="0.25">
      <c r="A66" s="1">
        <v>46</v>
      </c>
      <c r="B66" s="1" t="s">
        <v>47</v>
      </c>
      <c r="C66" s="1" t="s">
        <v>46</v>
      </c>
      <c r="D66" s="1"/>
      <c r="E66" s="1">
        <v>168.5</v>
      </c>
      <c r="F66" s="1">
        <v>66</v>
      </c>
      <c r="G66" s="1">
        <f>E66/260*100</f>
        <v>64.807692307692307</v>
      </c>
      <c r="H66" s="1">
        <v>6</v>
      </c>
      <c r="I66" s="1"/>
      <c r="J66" s="1"/>
    </row>
    <row r="67" spans="1:1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5">
      <c r="A68" s="1"/>
      <c r="B68" s="5" t="s">
        <v>83</v>
      </c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>
        <v>57</v>
      </c>
      <c r="B69" s="1" t="s">
        <v>67</v>
      </c>
      <c r="C69" s="1" t="s">
        <v>66</v>
      </c>
      <c r="D69" s="1"/>
      <c r="E69" s="1">
        <v>170.5</v>
      </c>
      <c r="F69" s="1">
        <v>57</v>
      </c>
      <c r="G69" s="1">
        <v>71.040000000000006</v>
      </c>
      <c r="H69" s="1">
        <v>1</v>
      </c>
      <c r="I69" s="1"/>
      <c r="J69" s="1"/>
    </row>
    <row r="70" spans="1:10" x14ac:dyDescent="0.25">
      <c r="A70" s="1">
        <v>56</v>
      </c>
      <c r="B70" s="1" t="s">
        <v>75</v>
      </c>
      <c r="C70" s="1" t="s">
        <v>74</v>
      </c>
      <c r="D70" s="1"/>
      <c r="E70" s="1">
        <v>167</v>
      </c>
      <c r="F70" s="1">
        <v>55</v>
      </c>
      <c r="G70" s="1">
        <v>69.58</v>
      </c>
      <c r="H70" s="1">
        <v>2</v>
      </c>
      <c r="I70" s="1"/>
      <c r="J70" s="1"/>
    </row>
    <row r="71" spans="1:10" x14ac:dyDescent="0.25">
      <c r="A71" s="1"/>
      <c r="B71" s="1"/>
      <c r="C71" s="1"/>
      <c r="D71" s="5" t="s">
        <v>87</v>
      </c>
      <c r="E71" s="12">
        <v>212.06</v>
      </c>
      <c r="F71" s="5">
        <v>1</v>
      </c>
      <c r="G71" s="1"/>
      <c r="H71" s="1"/>
      <c r="I71" s="1"/>
      <c r="J71" s="1"/>
    </row>
    <row r="72" spans="1:10" x14ac:dyDescent="0.25">
      <c r="A72" s="1"/>
      <c r="B72" s="1"/>
      <c r="C72" s="1"/>
      <c r="D72" s="5" t="s">
        <v>89</v>
      </c>
      <c r="E72" s="12">
        <v>205.89</v>
      </c>
      <c r="F72" s="5">
        <v>2</v>
      </c>
      <c r="G72" s="1"/>
      <c r="H72" s="1"/>
      <c r="I72" s="1"/>
      <c r="J72" s="1"/>
    </row>
    <row r="73" spans="1:10" x14ac:dyDescent="0.25">
      <c r="A73" s="1"/>
      <c r="B73" s="1"/>
      <c r="C73" s="1"/>
      <c r="D73" s="5" t="s">
        <v>88</v>
      </c>
      <c r="E73" s="12">
        <v>204.02</v>
      </c>
      <c r="F73" s="5">
        <v>3</v>
      </c>
      <c r="G73" s="1"/>
      <c r="H73" s="1"/>
      <c r="I73" s="1"/>
      <c r="J73" s="1"/>
    </row>
    <row r="74" spans="1:10" x14ac:dyDescent="0.25">
      <c r="A74" s="1"/>
      <c r="B74" s="1"/>
      <c r="C74" s="1"/>
      <c r="D74" s="5" t="s">
        <v>90</v>
      </c>
      <c r="E74" s="5">
        <v>203.77</v>
      </c>
      <c r="F74" s="5">
        <v>4</v>
      </c>
      <c r="G74" s="1"/>
      <c r="H74" s="1"/>
      <c r="I74" s="1"/>
      <c r="J74" s="1"/>
    </row>
  </sheetData>
  <sortState ref="A61:G69">
    <sortCondition descending="1" ref="G61:G69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opLeftCell="AF4" workbookViewId="0">
      <selection activeCell="AU22" sqref="AU22:AV22"/>
    </sheetView>
  </sheetViews>
  <sheetFormatPr defaultRowHeight="15" x14ac:dyDescent="0.25"/>
  <sheetData>
    <row r="1" spans="1:48" x14ac:dyDescent="0.25">
      <c r="A1">
        <v>29</v>
      </c>
      <c r="B1">
        <v>2</v>
      </c>
      <c r="C1">
        <v>14</v>
      </c>
      <c r="D1">
        <v>17</v>
      </c>
      <c r="E1">
        <v>15</v>
      </c>
      <c r="F1">
        <v>23</v>
      </c>
      <c r="G1">
        <v>18</v>
      </c>
      <c r="K1">
        <v>23</v>
      </c>
      <c r="L1">
        <v>17</v>
      </c>
      <c r="M1">
        <v>18</v>
      </c>
      <c r="N1">
        <v>16</v>
      </c>
      <c r="O1">
        <v>27</v>
      </c>
      <c r="P1">
        <v>21</v>
      </c>
      <c r="Q1">
        <v>25</v>
      </c>
      <c r="R1">
        <v>22</v>
      </c>
      <c r="S1">
        <v>50</v>
      </c>
      <c r="T1">
        <v>51</v>
      </c>
      <c r="U1">
        <v>53</v>
      </c>
      <c r="W1">
        <v>46</v>
      </c>
      <c r="X1">
        <v>48</v>
      </c>
      <c r="Y1">
        <v>43</v>
      </c>
      <c r="Z1">
        <v>60</v>
      </c>
      <c r="AA1">
        <v>59</v>
      </c>
      <c r="AB1">
        <v>47</v>
      </c>
      <c r="AC1">
        <v>49</v>
      </c>
      <c r="AE1">
        <v>54</v>
      </c>
      <c r="AF1">
        <v>62</v>
      </c>
      <c r="AG1">
        <v>61</v>
      </c>
      <c r="AH1">
        <v>57</v>
      </c>
      <c r="AI1">
        <v>52</v>
      </c>
      <c r="AK1">
        <v>51</v>
      </c>
      <c r="AL1">
        <v>58</v>
      </c>
      <c r="AM1">
        <v>47</v>
      </c>
      <c r="AN1">
        <v>41</v>
      </c>
      <c r="AO1">
        <v>42</v>
      </c>
      <c r="AP1">
        <v>55</v>
      </c>
      <c r="AQ1">
        <v>46</v>
      </c>
      <c r="AR1">
        <v>56</v>
      </c>
      <c r="AU1">
        <v>57</v>
      </c>
      <c r="AV1">
        <v>56</v>
      </c>
    </row>
    <row r="2" spans="1:48" x14ac:dyDescent="0.25">
      <c r="A2">
        <v>7.5</v>
      </c>
      <c r="B2">
        <v>6.5</v>
      </c>
      <c r="C2">
        <v>6</v>
      </c>
      <c r="D2">
        <v>7</v>
      </c>
      <c r="E2">
        <v>6</v>
      </c>
      <c r="F2">
        <v>7</v>
      </c>
      <c r="G2">
        <v>6.5</v>
      </c>
      <c r="K2">
        <v>6.5</v>
      </c>
      <c r="L2">
        <v>7</v>
      </c>
      <c r="M2">
        <v>6</v>
      </c>
      <c r="N2">
        <v>7</v>
      </c>
      <c r="O2">
        <v>9</v>
      </c>
      <c r="P2">
        <v>8</v>
      </c>
      <c r="Q2">
        <v>6.5</v>
      </c>
      <c r="R2">
        <v>6.5</v>
      </c>
      <c r="S2">
        <v>8</v>
      </c>
      <c r="T2">
        <v>6.5</v>
      </c>
      <c r="U2">
        <v>6.5</v>
      </c>
      <c r="W2">
        <v>6.5</v>
      </c>
      <c r="X2">
        <v>6.5</v>
      </c>
      <c r="Y2">
        <v>8</v>
      </c>
      <c r="Z2">
        <v>7</v>
      </c>
      <c r="AA2">
        <v>6.5</v>
      </c>
      <c r="AB2">
        <v>8</v>
      </c>
      <c r="AC2">
        <v>7</v>
      </c>
      <c r="AE2">
        <v>7</v>
      </c>
      <c r="AF2">
        <v>8</v>
      </c>
      <c r="AG2">
        <v>7</v>
      </c>
      <c r="AH2">
        <v>6.5</v>
      </c>
      <c r="AI2">
        <v>8</v>
      </c>
      <c r="AK2">
        <v>6.5</v>
      </c>
      <c r="AL2">
        <v>8</v>
      </c>
      <c r="AM2">
        <v>8</v>
      </c>
      <c r="AN2">
        <v>7</v>
      </c>
      <c r="AO2">
        <v>7</v>
      </c>
      <c r="AP2">
        <v>7</v>
      </c>
      <c r="AQ2">
        <v>6.5</v>
      </c>
      <c r="AR2">
        <v>8</v>
      </c>
      <c r="AU2">
        <v>7</v>
      </c>
      <c r="AV2">
        <v>8</v>
      </c>
    </row>
    <row r="3" spans="1:48" x14ac:dyDescent="0.25">
      <c r="A3">
        <v>7</v>
      </c>
      <c r="B3">
        <v>7</v>
      </c>
      <c r="C3">
        <v>6.5</v>
      </c>
      <c r="D3">
        <v>7</v>
      </c>
      <c r="E3">
        <v>6.5</v>
      </c>
      <c r="F3">
        <v>7</v>
      </c>
      <c r="G3">
        <v>6</v>
      </c>
      <c r="K3">
        <v>7</v>
      </c>
      <c r="L3">
        <v>7</v>
      </c>
      <c r="M3">
        <v>6.5</v>
      </c>
      <c r="N3">
        <v>7</v>
      </c>
      <c r="O3">
        <v>8</v>
      </c>
      <c r="P3">
        <v>8</v>
      </c>
      <c r="Q3">
        <v>7</v>
      </c>
      <c r="R3">
        <v>6.5</v>
      </c>
      <c r="S3">
        <v>7</v>
      </c>
      <c r="T3">
        <v>7</v>
      </c>
      <c r="U3">
        <v>6.5</v>
      </c>
      <c r="W3">
        <v>7</v>
      </c>
      <c r="X3">
        <v>6.5</v>
      </c>
      <c r="Y3">
        <v>7</v>
      </c>
      <c r="Z3">
        <v>7</v>
      </c>
      <c r="AA3">
        <v>8</v>
      </c>
      <c r="AB3">
        <v>7</v>
      </c>
      <c r="AC3">
        <v>6.5</v>
      </c>
      <c r="AE3">
        <v>6.5</v>
      </c>
      <c r="AF3">
        <v>7</v>
      </c>
      <c r="AG3">
        <v>7</v>
      </c>
      <c r="AH3">
        <v>7</v>
      </c>
      <c r="AI3">
        <v>7</v>
      </c>
      <c r="AK3">
        <v>6.5</v>
      </c>
      <c r="AL3">
        <v>8</v>
      </c>
      <c r="AM3">
        <v>7</v>
      </c>
      <c r="AN3">
        <v>7</v>
      </c>
      <c r="AO3">
        <v>7</v>
      </c>
      <c r="AP3">
        <v>7</v>
      </c>
      <c r="AQ3">
        <v>6.5</v>
      </c>
      <c r="AR3">
        <v>8</v>
      </c>
      <c r="AU3">
        <v>8</v>
      </c>
      <c r="AV3">
        <v>8</v>
      </c>
    </row>
    <row r="4" spans="1:48" x14ac:dyDescent="0.25">
      <c r="A4">
        <v>8</v>
      </c>
      <c r="B4">
        <v>7</v>
      </c>
      <c r="C4">
        <v>6.5</v>
      </c>
      <c r="D4">
        <v>6.5</v>
      </c>
      <c r="E4">
        <v>6.5</v>
      </c>
      <c r="F4">
        <v>6.5</v>
      </c>
      <c r="G4">
        <v>6.5</v>
      </c>
      <c r="K4">
        <v>7.5</v>
      </c>
      <c r="L4">
        <v>7</v>
      </c>
      <c r="M4">
        <v>7</v>
      </c>
      <c r="N4">
        <v>7</v>
      </c>
      <c r="O4">
        <v>8</v>
      </c>
      <c r="P4">
        <v>8</v>
      </c>
      <c r="Q4">
        <v>7</v>
      </c>
      <c r="R4">
        <v>6.5</v>
      </c>
      <c r="S4">
        <v>8</v>
      </c>
      <c r="T4">
        <v>7</v>
      </c>
      <c r="U4">
        <v>6</v>
      </c>
      <c r="W4">
        <v>7</v>
      </c>
      <c r="X4">
        <v>7</v>
      </c>
      <c r="Y4">
        <v>7</v>
      </c>
      <c r="Z4">
        <v>7</v>
      </c>
      <c r="AA4">
        <v>8</v>
      </c>
      <c r="AB4">
        <v>8</v>
      </c>
      <c r="AC4">
        <v>8</v>
      </c>
      <c r="AE4">
        <v>6.5</v>
      </c>
      <c r="AF4">
        <v>6.5</v>
      </c>
      <c r="AG4">
        <v>7</v>
      </c>
      <c r="AH4">
        <v>6.5</v>
      </c>
      <c r="AI4">
        <v>7</v>
      </c>
      <c r="AK4">
        <v>6.5</v>
      </c>
      <c r="AL4">
        <v>7</v>
      </c>
      <c r="AM4">
        <v>8</v>
      </c>
      <c r="AN4">
        <v>7</v>
      </c>
      <c r="AO4">
        <v>7</v>
      </c>
      <c r="AP4">
        <v>6.5</v>
      </c>
      <c r="AQ4">
        <v>6.5</v>
      </c>
      <c r="AR4">
        <v>8</v>
      </c>
      <c r="AU4">
        <v>6.5</v>
      </c>
      <c r="AV4">
        <v>7</v>
      </c>
    </row>
    <row r="5" spans="1:48" x14ac:dyDescent="0.25">
      <c r="A5">
        <v>7.5</v>
      </c>
      <c r="B5">
        <v>6</v>
      </c>
      <c r="C5">
        <v>6</v>
      </c>
      <c r="D5">
        <v>7</v>
      </c>
      <c r="E5">
        <v>6.5</v>
      </c>
      <c r="F5">
        <v>7</v>
      </c>
      <c r="G5">
        <v>7</v>
      </c>
      <c r="K5">
        <v>7</v>
      </c>
      <c r="L5">
        <v>7</v>
      </c>
      <c r="M5">
        <v>6.5</v>
      </c>
      <c r="N5">
        <v>7</v>
      </c>
      <c r="O5">
        <v>8</v>
      </c>
      <c r="P5">
        <v>8</v>
      </c>
      <c r="Q5">
        <v>7</v>
      </c>
      <c r="R5">
        <v>7</v>
      </c>
      <c r="S5">
        <v>7</v>
      </c>
      <c r="T5">
        <v>6.5</v>
      </c>
      <c r="U5">
        <v>6</v>
      </c>
      <c r="W5">
        <v>6.5</v>
      </c>
      <c r="X5">
        <v>7</v>
      </c>
      <c r="Y5">
        <v>8</v>
      </c>
      <c r="Z5">
        <v>7</v>
      </c>
      <c r="AA5">
        <v>7</v>
      </c>
      <c r="AB5">
        <v>8</v>
      </c>
      <c r="AC5">
        <v>7</v>
      </c>
      <c r="AE5">
        <v>6.5</v>
      </c>
      <c r="AF5">
        <v>8</v>
      </c>
      <c r="AG5">
        <v>6.5</v>
      </c>
      <c r="AH5">
        <v>8</v>
      </c>
      <c r="AI5">
        <v>8</v>
      </c>
      <c r="AK5">
        <v>7</v>
      </c>
      <c r="AL5">
        <v>8</v>
      </c>
      <c r="AM5">
        <v>7</v>
      </c>
      <c r="AN5">
        <v>7</v>
      </c>
      <c r="AO5">
        <v>6.5</v>
      </c>
      <c r="AP5">
        <v>6</v>
      </c>
      <c r="AQ5">
        <v>6</v>
      </c>
      <c r="AR5">
        <v>7</v>
      </c>
      <c r="AU5">
        <v>7</v>
      </c>
      <c r="AV5">
        <v>8</v>
      </c>
    </row>
    <row r="6" spans="1:48" x14ac:dyDescent="0.25">
      <c r="A6">
        <v>14</v>
      </c>
      <c r="B6">
        <v>12</v>
      </c>
      <c r="C6">
        <v>11</v>
      </c>
      <c r="D6">
        <v>15</v>
      </c>
      <c r="E6">
        <v>15</v>
      </c>
      <c r="F6">
        <v>13</v>
      </c>
      <c r="G6">
        <v>13</v>
      </c>
      <c r="K6">
        <v>6.5</v>
      </c>
      <c r="L6">
        <v>6.5</v>
      </c>
      <c r="M6">
        <v>6.5</v>
      </c>
      <c r="N6">
        <v>7</v>
      </c>
      <c r="O6">
        <v>7</v>
      </c>
      <c r="P6">
        <v>7</v>
      </c>
      <c r="Q6">
        <v>7</v>
      </c>
      <c r="R6">
        <v>6.5</v>
      </c>
      <c r="S6">
        <v>7</v>
      </c>
      <c r="T6">
        <v>6.5</v>
      </c>
      <c r="U6">
        <v>6.5</v>
      </c>
      <c r="W6">
        <v>4</v>
      </c>
      <c r="X6">
        <v>7</v>
      </c>
      <c r="Y6">
        <v>6.5</v>
      </c>
      <c r="Z6">
        <v>4</v>
      </c>
      <c r="AA6">
        <v>7</v>
      </c>
      <c r="AB6">
        <v>6.5</v>
      </c>
      <c r="AC6">
        <v>6.5</v>
      </c>
      <c r="AE6">
        <v>6.5</v>
      </c>
      <c r="AF6">
        <v>7</v>
      </c>
      <c r="AG6">
        <v>6.5</v>
      </c>
      <c r="AH6">
        <v>6.5</v>
      </c>
      <c r="AI6">
        <v>7</v>
      </c>
      <c r="AK6">
        <v>12</v>
      </c>
      <c r="AL6">
        <v>13</v>
      </c>
      <c r="AM6">
        <v>7</v>
      </c>
      <c r="AN6">
        <v>6.5</v>
      </c>
      <c r="AO6">
        <v>4</v>
      </c>
      <c r="AP6">
        <v>7</v>
      </c>
      <c r="AQ6">
        <v>6.5</v>
      </c>
      <c r="AR6">
        <v>8</v>
      </c>
      <c r="AU6">
        <v>8</v>
      </c>
      <c r="AV6">
        <v>7</v>
      </c>
    </row>
    <row r="7" spans="1:48" x14ac:dyDescent="0.25">
      <c r="A7">
        <v>7.5</v>
      </c>
      <c r="B7">
        <v>6.5</v>
      </c>
      <c r="C7">
        <v>6</v>
      </c>
      <c r="D7">
        <v>6.5</v>
      </c>
      <c r="E7">
        <v>6</v>
      </c>
      <c r="F7">
        <v>7</v>
      </c>
      <c r="G7">
        <v>6</v>
      </c>
      <c r="K7">
        <v>7</v>
      </c>
      <c r="L7">
        <v>6.5</v>
      </c>
      <c r="M7">
        <v>7</v>
      </c>
      <c r="N7">
        <v>7.5</v>
      </c>
      <c r="O7">
        <v>7</v>
      </c>
      <c r="P7">
        <v>7</v>
      </c>
      <c r="Q7">
        <v>7</v>
      </c>
      <c r="R7">
        <v>5.5</v>
      </c>
      <c r="S7">
        <v>7</v>
      </c>
      <c r="T7">
        <v>7</v>
      </c>
      <c r="U7">
        <v>6</v>
      </c>
      <c r="W7">
        <v>5</v>
      </c>
      <c r="X7">
        <v>6.5</v>
      </c>
      <c r="Y7">
        <v>6.5</v>
      </c>
      <c r="Z7">
        <v>5</v>
      </c>
      <c r="AA7">
        <v>7</v>
      </c>
      <c r="AB7">
        <v>7</v>
      </c>
      <c r="AC7">
        <v>7</v>
      </c>
      <c r="AE7">
        <v>5</v>
      </c>
      <c r="AF7">
        <v>7</v>
      </c>
      <c r="AG7">
        <v>6.5</v>
      </c>
      <c r="AH7">
        <v>7</v>
      </c>
      <c r="AI7">
        <v>6.5</v>
      </c>
      <c r="AK7">
        <v>6.5</v>
      </c>
      <c r="AL7">
        <v>8</v>
      </c>
      <c r="AM7">
        <v>6.5</v>
      </c>
      <c r="AN7">
        <v>7</v>
      </c>
      <c r="AO7">
        <v>6.5</v>
      </c>
      <c r="AP7">
        <v>7</v>
      </c>
      <c r="AQ7">
        <v>6</v>
      </c>
      <c r="AR7">
        <v>7</v>
      </c>
      <c r="AU7">
        <v>8</v>
      </c>
      <c r="AV7">
        <v>6.5</v>
      </c>
    </row>
    <row r="8" spans="1:48" x14ac:dyDescent="0.25">
      <c r="A8">
        <v>7.5</v>
      </c>
      <c r="B8">
        <v>6.5</v>
      </c>
      <c r="C8">
        <v>6.5</v>
      </c>
      <c r="D8">
        <v>7</v>
      </c>
      <c r="E8">
        <v>6</v>
      </c>
      <c r="F8">
        <v>7.5</v>
      </c>
      <c r="G8">
        <v>6.5</v>
      </c>
      <c r="K8">
        <v>7</v>
      </c>
      <c r="L8">
        <v>7.5</v>
      </c>
      <c r="M8">
        <v>6.5</v>
      </c>
      <c r="N8">
        <v>6.5</v>
      </c>
      <c r="O8">
        <v>8</v>
      </c>
      <c r="P8">
        <v>7.5</v>
      </c>
      <c r="Q8">
        <v>6.5</v>
      </c>
      <c r="R8">
        <v>7</v>
      </c>
      <c r="S8">
        <v>7</v>
      </c>
      <c r="T8">
        <v>8</v>
      </c>
      <c r="U8">
        <v>7</v>
      </c>
      <c r="W8">
        <v>6.5</v>
      </c>
      <c r="X8">
        <v>6.5</v>
      </c>
      <c r="Y8">
        <v>6</v>
      </c>
      <c r="Z8">
        <v>7</v>
      </c>
      <c r="AA8">
        <v>6.5</v>
      </c>
      <c r="AB8">
        <v>6</v>
      </c>
      <c r="AC8">
        <v>8</v>
      </c>
      <c r="AE8">
        <v>9</v>
      </c>
      <c r="AF8">
        <v>9</v>
      </c>
      <c r="AG8">
        <v>6</v>
      </c>
      <c r="AH8">
        <v>8.5</v>
      </c>
      <c r="AI8">
        <v>8</v>
      </c>
      <c r="AK8">
        <v>6.5</v>
      </c>
      <c r="AL8">
        <v>8</v>
      </c>
      <c r="AM8">
        <v>7</v>
      </c>
      <c r="AN8">
        <v>6.5</v>
      </c>
      <c r="AO8">
        <v>6.5</v>
      </c>
      <c r="AP8">
        <v>6.5</v>
      </c>
      <c r="AQ8">
        <v>6</v>
      </c>
      <c r="AR8">
        <v>6.5</v>
      </c>
      <c r="AU8">
        <v>6.5</v>
      </c>
      <c r="AV8">
        <v>6.5</v>
      </c>
    </row>
    <row r="9" spans="1:48" x14ac:dyDescent="0.25">
      <c r="A9">
        <v>7</v>
      </c>
      <c r="B9">
        <v>6.5</v>
      </c>
      <c r="C9">
        <v>6</v>
      </c>
      <c r="D9">
        <v>7.5</v>
      </c>
      <c r="E9">
        <v>6</v>
      </c>
      <c r="F9">
        <v>5.5</v>
      </c>
      <c r="G9">
        <v>7</v>
      </c>
      <c r="K9">
        <v>6.5</v>
      </c>
      <c r="L9">
        <v>7</v>
      </c>
      <c r="M9">
        <v>6.5</v>
      </c>
      <c r="N9">
        <v>7</v>
      </c>
      <c r="O9">
        <v>8</v>
      </c>
      <c r="P9">
        <v>7.5</v>
      </c>
      <c r="Q9">
        <v>6.5</v>
      </c>
      <c r="R9">
        <v>6.5</v>
      </c>
      <c r="S9">
        <v>13</v>
      </c>
      <c r="T9">
        <v>14</v>
      </c>
      <c r="U9">
        <v>12</v>
      </c>
      <c r="W9">
        <v>6.5</v>
      </c>
      <c r="X9">
        <v>6.5</v>
      </c>
      <c r="Y9">
        <v>6.5</v>
      </c>
      <c r="Z9">
        <v>6.5</v>
      </c>
      <c r="AA9">
        <v>6.5</v>
      </c>
      <c r="AB9">
        <v>7</v>
      </c>
      <c r="AC9">
        <v>6.5</v>
      </c>
      <c r="AE9">
        <v>16</v>
      </c>
      <c r="AF9">
        <v>13</v>
      </c>
      <c r="AG9">
        <v>14</v>
      </c>
      <c r="AH9">
        <v>16</v>
      </c>
      <c r="AI9">
        <v>16</v>
      </c>
      <c r="AK9">
        <v>6</v>
      </c>
      <c r="AL9">
        <v>6</v>
      </c>
      <c r="AM9">
        <v>8</v>
      </c>
      <c r="AN9">
        <v>7</v>
      </c>
      <c r="AO9">
        <v>7</v>
      </c>
      <c r="AP9">
        <v>6.5</v>
      </c>
      <c r="AQ9">
        <v>6</v>
      </c>
      <c r="AR9">
        <v>8</v>
      </c>
      <c r="AU9">
        <v>6.5</v>
      </c>
      <c r="AV9">
        <v>7</v>
      </c>
    </row>
    <row r="10" spans="1:48" x14ac:dyDescent="0.25">
      <c r="A10">
        <v>8</v>
      </c>
      <c r="B10">
        <v>7</v>
      </c>
      <c r="C10">
        <v>6</v>
      </c>
      <c r="D10">
        <v>7</v>
      </c>
      <c r="E10">
        <v>6.5</v>
      </c>
      <c r="F10">
        <v>7</v>
      </c>
      <c r="G10">
        <v>6.5</v>
      </c>
      <c r="K10">
        <v>7</v>
      </c>
      <c r="L10">
        <v>7</v>
      </c>
      <c r="M10">
        <v>7</v>
      </c>
      <c r="N10">
        <v>6.5</v>
      </c>
      <c r="O10">
        <v>7.5</v>
      </c>
      <c r="P10">
        <v>8</v>
      </c>
      <c r="Q10">
        <v>7</v>
      </c>
      <c r="R10">
        <v>7.5</v>
      </c>
      <c r="S10">
        <v>6.5</v>
      </c>
      <c r="T10">
        <v>7</v>
      </c>
      <c r="U10">
        <v>6.5</v>
      </c>
      <c r="W10">
        <v>6</v>
      </c>
      <c r="X10">
        <v>6.5</v>
      </c>
      <c r="Y10">
        <v>4</v>
      </c>
      <c r="Z10">
        <v>6.5</v>
      </c>
      <c r="AA10">
        <v>6.5</v>
      </c>
      <c r="AB10">
        <v>7</v>
      </c>
      <c r="AC10">
        <v>7</v>
      </c>
      <c r="AE10">
        <v>7</v>
      </c>
      <c r="AF10">
        <v>7</v>
      </c>
      <c r="AG10">
        <v>7</v>
      </c>
      <c r="AH10">
        <v>7</v>
      </c>
      <c r="AI10">
        <v>7</v>
      </c>
      <c r="AK10">
        <v>7</v>
      </c>
      <c r="AL10">
        <v>8</v>
      </c>
      <c r="AM10">
        <v>12</v>
      </c>
      <c r="AN10">
        <v>12</v>
      </c>
      <c r="AO10">
        <v>14</v>
      </c>
      <c r="AP10">
        <v>12</v>
      </c>
      <c r="AQ10">
        <v>13</v>
      </c>
      <c r="AR10">
        <v>16</v>
      </c>
      <c r="AU10">
        <v>7</v>
      </c>
      <c r="AV10">
        <v>7</v>
      </c>
    </row>
    <row r="11" spans="1:48" x14ac:dyDescent="0.25">
      <c r="A11">
        <v>7</v>
      </c>
      <c r="B11">
        <v>7</v>
      </c>
      <c r="C11">
        <v>6.5</v>
      </c>
      <c r="D11">
        <v>6.5</v>
      </c>
      <c r="E11">
        <v>6.5</v>
      </c>
      <c r="F11">
        <v>7</v>
      </c>
      <c r="G11">
        <v>6.5</v>
      </c>
      <c r="K11">
        <v>12</v>
      </c>
      <c r="L11">
        <v>15</v>
      </c>
      <c r="M11">
        <v>14</v>
      </c>
      <c r="N11">
        <v>13</v>
      </c>
      <c r="O11">
        <v>14</v>
      </c>
      <c r="P11">
        <v>15</v>
      </c>
      <c r="Q11">
        <v>13</v>
      </c>
      <c r="R11">
        <v>14</v>
      </c>
      <c r="S11">
        <v>8</v>
      </c>
      <c r="T11">
        <v>7</v>
      </c>
      <c r="U11">
        <v>7</v>
      </c>
      <c r="W11">
        <v>13</v>
      </c>
      <c r="X11">
        <v>13</v>
      </c>
      <c r="Y11">
        <v>12</v>
      </c>
      <c r="Z11">
        <v>12</v>
      </c>
      <c r="AA11">
        <v>14</v>
      </c>
      <c r="AB11">
        <v>13</v>
      </c>
      <c r="AC11">
        <v>16</v>
      </c>
      <c r="AE11">
        <v>6.5</v>
      </c>
      <c r="AF11">
        <v>6.5</v>
      </c>
      <c r="AG11">
        <v>6.5</v>
      </c>
      <c r="AH11">
        <v>8</v>
      </c>
      <c r="AI11">
        <v>7</v>
      </c>
      <c r="AK11">
        <v>7</v>
      </c>
      <c r="AL11">
        <v>8</v>
      </c>
      <c r="AM11">
        <v>8</v>
      </c>
      <c r="AN11">
        <v>6.5</v>
      </c>
      <c r="AO11">
        <v>8</v>
      </c>
      <c r="AP11">
        <v>7</v>
      </c>
      <c r="AQ11">
        <v>7</v>
      </c>
      <c r="AR11">
        <v>8</v>
      </c>
      <c r="AU11">
        <v>6.5</v>
      </c>
      <c r="AV11">
        <v>7</v>
      </c>
    </row>
    <row r="12" spans="1:48" x14ac:dyDescent="0.25">
      <c r="A12">
        <v>8</v>
      </c>
      <c r="B12">
        <v>7.5</v>
      </c>
      <c r="C12">
        <v>6.5</v>
      </c>
      <c r="D12">
        <v>6.5</v>
      </c>
      <c r="E12">
        <v>6.5</v>
      </c>
      <c r="F12">
        <v>7</v>
      </c>
      <c r="G12">
        <v>6</v>
      </c>
      <c r="K12">
        <v>6</v>
      </c>
      <c r="L12">
        <v>7.5</v>
      </c>
      <c r="M12">
        <v>6.5</v>
      </c>
      <c r="N12">
        <v>6</v>
      </c>
      <c r="O12">
        <v>8</v>
      </c>
      <c r="P12">
        <v>8</v>
      </c>
      <c r="Q12">
        <v>7</v>
      </c>
      <c r="R12">
        <v>7</v>
      </c>
      <c r="S12">
        <v>6.5</v>
      </c>
      <c r="T12">
        <v>7</v>
      </c>
      <c r="U12">
        <v>6</v>
      </c>
      <c r="W12">
        <v>7</v>
      </c>
      <c r="X12">
        <v>6.5</v>
      </c>
      <c r="Y12">
        <v>6</v>
      </c>
      <c r="Z12">
        <v>7</v>
      </c>
      <c r="AA12">
        <v>8</v>
      </c>
      <c r="AB12">
        <v>6.5</v>
      </c>
      <c r="AC12">
        <v>7</v>
      </c>
      <c r="AE12">
        <v>6.5</v>
      </c>
      <c r="AF12">
        <v>6.5</v>
      </c>
      <c r="AG12">
        <v>7</v>
      </c>
      <c r="AH12">
        <v>8</v>
      </c>
      <c r="AI12">
        <v>6.5</v>
      </c>
      <c r="AK12">
        <v>6.5</v>
      </c>
      <c r="AL12">
        <v>8</v>
      </c>
      <c r="AM12">
        <v>6.5</v>
      </c>
      <c r="AN12">
        <v>6.5</v>
      </c>
      <c r="AO12">
        <v>6.5</v>
      </c>
      <c r="AP12">
        <v>5</v>
      </c>
      <c r="AQ12">
        <v>6</v>
      </c>
      <c r="AR12">
        <v>7</v>
      </c>
      <c r="AU12">
        <v>8</v>
      </c>
      <c r="AV12">
        <v>6.5</v>
      </c>
    </row>
    <row r="13" spans="1:48" x14ac:dyDescent="0.25">
      <c r="A13">
        <v>8</v>
      </c>
      <c r="B13">
        <v>8</v>
      </c>
      <c r="C13">
        <v>6.5</v>
      </c>
      <c r="D13">
        <v>7</v>
      </c>
      <c r="E13">
        <v>6</v>
      </c>
      <c r="F13">
        <v>7</v>
      </c>
      <c r="G13">
        <v>6.5</v>
      </c>
      <c r="K13">
        <v>15</v>
      </c>
      <c r="L13">
        <v>15</v>
      </c>
      <c r="M13">
        <v>13</v>
      </c>
      <c r="N13">
        <v>14</v>
      </c>
      <c r="O13">
        <v>16</v>
      </c>
      <c r="P13">
        <v>16</v>
      </c>
      <c r="Q13">
        <v>14</v>
      </c>
      <c r="R13">
        <v>14</v>
      </c>
      <c r="S13">
        <v>6.5</v>
      </c>
      <c r="T13">
        <v>6.5</v>
      </c>
      <c r="U13">
        <v>6</v>
      </c>
      <c r="W13">
        <v>14</v>
      </c>
      <c r="X13">
        <v>14</v>
      </c>
      <c r="Y13">
        <v>13</v>
      </c>
      <c r="Z13">
        <v>16</v>
      </c>
      <c r="AA13">
        <v>16</v>
      </c>
      <c r="AB13">
        <v>14</v>
      </c>
      <c r="AC13">
        <v>16</v>
      </c>
      <c r="AE13">
        <v>6.5</v>
      </c>
      <c r="AF13">
        <v>6.5</v>
      </c>
      <c r="AG13">
        <v>6.5</v>
      </c>
      <c r="AH13">
        <v>7</v>
      </c>
      <c r="AI13">
        <v>7</v>
      </c>
      <c r="AK13">
        <v>6.5</v>
      </c>
      <c r="AL13">
        <v>8</v>
      </c>
      <c r="AM13">
        <v>7</v>
      </c>
      <c r="AN13">
        <v>6.5</v>
      </c>
      <c r="AO13">
        <v>6</v>
      </c>
      <c r="AP13">
        <v>6.5</v>
      </c>
      <c r="AQ13">
        <v>6.5</v>
      </c>
      <c r="AR13">
        <v>7</v>
      </c>
      <c r="AU13">
        <v>7</v>
      </c>
      <c r="AV13">
        <v>6.5</v>
      </c>
    </row>
    <row r="14" spans="1:48" x14ac:dyDescent="0.25">
      <c r="A14">
        <v>16</v>
      </c>
      <c r="B14">
        <v>14</v>
      </c>
      <c r="C14">
        <v>13</v>
      </c>
      <c r="D14">
        <v>14</v>
      </c>
      <c r="E14">
        <v>13</v>
      </c>
      <c r="F14">
        <v>14</v>
      </c>
      <c r="G14">
        <v>13</v>
      </c>
      <c r="K14">
        <v>13</v>
      </c>
      <c r="L14">
        <v>14</v>
      </c>
      <c r="M14">
        <v>13</v>
      </c>
      <c r="N14">
        <v>13</v>
      </c>
      <c r="O14">
        <v>15</v>
      </c>
      <c r="P14">
        <v>16</v>
      </c>
      <c r="Q14">
        <v>13</v>
      </c>
      <c r="R14">
        <v>13</v>
      </c>
      <c r="S14">
        <v>14</v>
      </c>
      <c r="T14">
        <v>16</v>
      </c>
      <c r="U14">
        <v>14</v>
      </c>
      <c r="W14">
        <v>13</v>
      </c>
      <c r="X14">
        <v>13</v>
      </c>
      <c r="Y14">
        <v>12</v>
      </c>
      <c r="Z14">
        <v>13</v>
      </c>
      <c r="AA14">
        <v>14</v>
      </c>
      <c r="AB14">
        <v>13</v>
      </c>
      <c r="AC14">
        <v>14</v>
      </c>
      <c r="AE14">
        <v>6</v>
      </c>
      <c r="AF14">
        <v>6.5</v>
      </c>
      <c r="AG14">
        <v>6.5</v>
      </c>
      <c r="AH14">
        <v>8</v>
      </c>
      <c r="AI14">
        <v>6.5</v>
      </c>
      <c r="AK14">
        <v>16</v>
      </c>
      <c r="AL14">
        <v>16</v>
      </c>
      <c r="AM14">
        <v>7</v>
      </c>
      <c r="AN14">
        <v>6.5</v>
      </c>
      <c r="AO14">
        <v>6.5</v>
      </c>
      <c r="AP14">
        <v>6.5</v>
      </c>
      <c r="AQ14">
        <v>6.5</v>
      </c>
      <c r="AR14">
        <v>7</v>
      </c>
      <c r="AU14">
        <v>7</v>
      </c>
      <c r="AV14">
        <v>7</v>
      </c>
    </row>
    <row r="15" spans="1:48" x14ac:dyDescent="0.25">
      <c r="A15">
        <v>14</v>
      </c>
      <c r="B15">
        <v>13</v>
      </c>
      <c r="C15">
        <v>12</v>
      </c>
      <c r="D15">
        <v>13</v>
      </c>
      <c r="E15">
        <v>12</v>
      </c>
      <c r="F15">
        <v>13</v>
      </c>
      <c r="G15">
        <v>12</v>
      </c>
      <c r="K15">
        <v>13</v>
      </c>
      <c r="L15">
        <v>14</v>
      </c>
      <c r="M15">
        <v>13</v>
      </c>
      <c r="N15">
        <v>13</v>
      </c>
      <c r="O15">
        <v>15</v>
      </c>
      <c r="P15">
        <v>15</v>
      </c>
      <c r="Q15">
        <v>13</v>
      </c>
      <c r="R15">
        <v>13</v>
      </c>
      <c r="S15">
        <v>13</v>
      </c>
      <c r="T15">
        <v>14</v>
      </c>
      <c r="U15">
        <v>12</v>
      </c>
      <c r="W15">
        <v>13</v>
      </c>
      <c r="X15">
        <v>12</v>
      </c>
      <c r="Y15">
        <v>12</v>
      </c>
      <c r="Z15">
        <v>13</v>
      </c>
      <c r="AA15">
        <v>14</v>
      </c>
      <c r="AB15">
        <v>13</v>
      </c>
      <c r="AC15">
        <v>14</v>
      </c>
      <c r="AE15">
        <v>4</v>
      </c>
      <c r="AF15">
        <v>7</v>
      </c>
      <c r="AG15">
        <v>6.5</v>
      </c>
      <c r="AH15">
        <v>7</v>
      </c>
      <c r="AI15">
        <v>4</v>
      </c>
      <c r="AK15">
        <v>13</v>
      </c>
      <c r="AL15">
        <v>14</v>
      </c>
      <c r="AM15">
        <v>8</v>
      </c>
      <c r="AN15">
        <v>7</v>
      </c>
      <c r="AO15">
        <v>7</v>
      </c>
      <c r="AP15">
        <v>7</v>
      </c>
      <c r="AQ15">
        <v>6.5</v>
      </c>
      <c r="AR15">
        <v>8</v>
      </c>
      <c r="AU15">
        <v>7</v>
      </c>
      <c r="AV15">
        <v>7</v>
      </c>
    </row>
    <row r="16" spans="1:48" x14ac:dyDescent="0.25">
      <c r="A16">
        <v>15</v>
      </c>
      <c r="B16">
        <v>13</v>
      </c>
      <c r="C16">
        <v>12</v>
      </c>
      <c r="D16">
        <v>13</v>
      </c>
      <c r="E16">
        <v>12</v>
      </c>
      <c r="F16">
        <v>13</v>
      </c>
      <c r="G16">
        <v>12</v>
      </c>
      <c r="K16">
        <v>14</v>
      </c>
      <c r="L16">
        <v>15</v>
      </c>
      <c r="M16">
        <v>14</v>
      </c>
      <c r="N16">
        <v>14</v>
      </c>
      <c r="O16">
        <v>16</v>
      </c>
      <c r="P16">
        <v>16</v>
      </c>
      <c r="Q16">
        <v>14</v>
      </c>
      <c r="R16">
        <v>14</v>
      </c>
      <c r="S16">
        <v>14</v>
      </c>
      <c r="T16">
        <v>13</v>
      </c>
      <c r="U16">
        <v>12</v>
      </c>
      <c r="W16">
        <v>14</v>
      </c>
      <c r="X16">
        <v>14</v>
      </c>
      <c r="Y16">
        <v>14</v>
      </c>
      <c r="Z16">
        <v>14</v>
      </c>
      <c r="AA16">
        <v>14</v>
      </c>
      <c r="AB16">
        <v>14</v>
      </c>
      <c r="AC16">
        <v>14</v>
      </c>
      <c r="AE16">
        <v>6</v>
      </c>
      <c r="AF16">
        <v>6.5</v>
      </c>
      <c r="AG16">
        <v>6</v>
      </c>
      <c r="AH16">
        <v>4</v>
      </c>
      <c r="AI16">
        <v>6.5</v>
      </c>
      <c r="AK16">
        <v>13</v>
      </c>
      <c r="AL16">
        <v>16</v>
      </c>
      <c r="AM16">
        <v>8</v>
      </c>
      <c r="AN16">
        <v>6.5</v>
      </c>
      <c r="AO16">
        <v>7</v>
      </c>
      <c r="AP16">
        <v>6</v>
      </c>
      <c r="AQ16">
        <v>7</v>
      </c>
      <c r="AR16">
        <v>6.5</v>
      </c>
      <c r="AU16">
        <v>7</v>
      </c>
      <c r="AV16">
        <v>6</v>
      </c>
    </row>
    <row r="17" spans="1:48" x14ac:dyDescent="0.25">
      <c r="A17">
        <v>16</v>
      </c>
      <c r="B17">
        <v>14</v>
      </c>
      <c r="C17">
        <v>12</v>
      </c>
      <c r="D17">
        <v>14</v>
      </c>
      <c r="E17">
        <v>13</v>
      </c>
      <c r="F17">
        <v>14</v>
      </c>
      <c r="G17">
        <v>13</v>
      </c>
      <c r="K17">
        <v>14</v>
      </c>
      <c r="L17">
        <v>15</v>
      </c>
      <c r="M17">
        <v>14</v>
      </c>
      <c r="N17">
        <v>14</v>
      </c>
      <c r="O17">
        <v>16</v>
      </c>
      <c r="P17">
        <v>16</v>
      </c>
      <c r="Q17">
        <v>14</v>
      </c>
      <c r="R17">
        <v>14</v>
      </c>
      <c r="S17">
        <v>16</v>
      </c>
      <c r="T17">
        <v>16</v>
      </c>
      <c r="U17">
        <v>14</v>
      </c>
      <c r="W17">
        <v>12</v>
      </c>
      <c r="X17">
        <v>13</v>
      </c>
      <c r="Y17">
        <v>13</v>
      </c>
      <c r="Z17">
        <v>13</v>
      </c>
      <c r="AA17">
        <v>14</v>
      </c>
      <c r="AB17">
        <v>13</v>
      </c>
      <c r="AC17">
        <v>14</v>
      </c>
      <c r="AE17">
        <v>5</v>
      </c>
      <c r="AF17">
        <v>6.5</v>
      </c>
      <c r="AG17">
        <v>7</v>
      </c>
      <c r="AH17">
        <v>7</v>
      </c>
      <c r="AI17">
        <v>7</v>
      </c>
      <c r="AK17">
        <v>16</v>
      </c>
      <c r="AL17">
        <v>16</v>
      </c>
      <c r="AM17">
        <v>16</v>
      </c>
      <c r="AN17">
        <v>16</v>
      </c>
      <c r="AO17">
        <v>13</v>
      </c>
      <c r="AP17">
        <v>14</v>
      </c>
      <c r="AQ17">
        <v>14</v>
      </c>
      <c r="AR17">
        <v>16</v>
      </c>
      <c r="AU17">
        <v>6.5</v>
      </c>
      <c r="AV17">
        <v>7</v>
      </c>
    </row>
    <row r="18" spans="1:48" x14ac:dyDescent="0.25">
      <c r="W18">
        <f>SUM(W13:W17)</f>
        <v>66</v>
      </c>
      <c r="X18">
        <f t="shared" ref="X18:AB18" si="0">SUM(X13:X17)</f>
        <v>66</v>
      </c>
      <c r="Y18">
        <f t="shared" si="0"/>
        <v>64</v>
      </c>
      <c r="Z18">
        <f t="shared" si="0"/>
        <v>69</v>
      </c>
      <c r="AA18">
        <f t="shared" si="0"/>
        <v>72</v>
      </c>
      <c r="AB18">
        <f t="shared" si="0"/>
        <v>67</v>
      </c>
      <c r="AC18">
        <f t="shared" ref="AC18" si="1">SUM(AC13:AC17)</f>
        <v>72</v>
      </c>
      <c r="AD18">
        <f t="shared" ref="AD18" si="2">SUM(AD13:AD17)</f>
        <v>0</v>
      </c>
      <c r="AE18">
        <v>6.5</v>
      </c>
      <c r="AF18">
        <v>6.5</v>
      </c>
      <c r="AG18">
        <v>8</v>
      </c>
      <c r="AH18">
        <v>8</v>
      </c>
      <c r="AI18">
        <v>8</v>
      </c>
      <c r="AK18">
        <v>13</v>
      </c>
      <c r="AL18">
        <v>15</v>
      </c>
      <c r="AM18">
        <v>14</v>
      </c>
      <c r="AN18">
        <v>13</v>
      </c>
      <c r="AO18">
        <v>13</v>
      </c>
      <c r="AP18">
        <v>13</v>
      </c>
      <c r="AQ18">
        <v>13</v>
      </c>
      <c r="AR18">
        <v>14</v>
      </c>
      <c r="AU18">
        <v>16</v>
      </c>
      <c r="AV18">
        <v>14</v>
      </c>
    </row>
    <row r="19" spans="1:48" x14ac:dyDescent="0.25">
      <c r="AK19">
        <f>SUM(AK14:AK18)</f>
        <v>71</v>
      </c>
      <c r="AL19">
        <f>SUM(AL14:AL18)</f>
        <v>77</v>
      </c>
      <c r="AM19">
        <v>14</v>
      </c>
      <c r="AN19">
        <v>13</v>
      </c>
      <c r="AO19">
        <v>13</v>
      </c>
      <c r="AP19">
        <v>13</v>
      </c>
      <c r="AQ19">
        <v>12</v>
      </c>
      <c r="AR19">
        <v>14</v>
      </c>
      <c r="AU19">
        <v>14</v>
      </c>
      <c r="AV19">
        <v>13</v>
      </c>
    </row>
    <row r="20" spans="1:48" x14ac:dyDescent="0.25">
      <c r="K20">
        <f>SUM(K13:K17)</f>
        <v>69</v>
      </c>
      <c r="L20">
        <f t="shared" ref="L20:R20" si="3">SUM(L13:L17)</f>
        <v>73</v>
      </c>
      <c r="M20">
        <f t="shared" si="3"/>
        <v>67</v>
      </c>
      <c r="N20">
        <f t="shared" si="3"/>
        <v>68</v>
      </c>
      <c r="O20">
        <f t="shared" si="3"/>
        <v>78</v>
      </c>
      <c r="P20">
        <f t="shared" si="3"/>
        <v>79</v>
      </c>
      <c r="Q20">
        <f t="shared" si="3"/>
        <v>68</v>
      </c>
      <c r="R20">
        <f t="shared" si="3"/>
        <v>68</v>
      </c>
      <c r="S20">
        <v>14</v>
      </c>
      <c r="T20">
        <v>14</v>
      </c>
      <c r="U20">
        <v>12</v>
      </c>
      <c r="W20">
        <f>SUM(W2:W17)</f>
        <v>141</v>
      </c>
      <c r="X20">
        <f t="shared" ref="X20:AC20" si="4">SUM(X2:X17)</f>
        <v>145.5</v>
      </c>
      <c r="Y20">
        <f t="shared" si="4"/>
        <v>141.5</v>
      </c>
      <c r="Z20">
        <f t="shared" si="4"/>
        <v>145</v>
      </c>
      <c r="AA20">
        <f t="shared" si="4"/>
        <v>157</v>
      </c>
      <c r="AB20">
        <v>149</v>
      </c>
      <c r="AC20">
        <f t="shared" si="4"/>
        <v>158.5</v>
      </c>
      <c r="AD20">
        <f t="shared" ref="AD20" si="5">SUM(AD2:AD17)</f>
        <v>0</v>
      </c>
      <c r="AE20">
        <v>16</v>
      </c>
      <c r="AF20">
        <v>16</v>
      </c>
      <c r="AG20">
        <v>16</v>
      </c>
      <c r="AH20">
        <v>16</v>
      </c>
      <c r="AI20">
        <v>16</v>
      </c>
      <c r="AK20">
        <f>SUM(AK2:AK18)</f>
        <v>155.5</v>
      </c>
      <c r="AL20">
        <f>SUM(AL2:AL18)</f>
        <v>175</v>
      </c>
      <c r="AM20">
        <v>16</v>
      </c>
      <c r="AN20">
        <v>14</v>
      </c>
      <c r="AO20">
        <v>14</v>
      </c>
      <c r="AP20">
        <v>14</v>
      </c>
      <c r="AQ20">
        <v>14</v>
      </c>
      <c r="AR20">
        <v>14</v>
      </c>
      <c r="AU20">
        <v>13</v>
      </c>
      <c r="AV20">
        <v>14</v>
      </c>
    </row>
    <row r="21" spans="1:48" x14ac:dyDescent="0.25">
      <c r="S21">
        <f>SUM(S14:S20)</f>
        <v>71</v>
      </c>
      <c r="T21">
        <f>SUM(T14:T20)</f>
        <v>73</v>
      </c>
      <c r="U21">
        <f>SUM(U14:U20)</f>
        <v>64</v>
      </c>
      <c r="V21">
        <f>SUM(V14:V20)</f>
        <v>0</v>
      </c>
      <c r="W21">
        <v>220</v>
      </c>
      <c r="X21">
        <v>220</v>
      </c>
      <c r="Y21">
        <v>220</v>
      </c>
      <c r="Z21">
        <v>220</v>
      </c>
      <c r="AA21">
        <v>220</v>
      </c>
      <c r="AB21">
        <v>220</v>
      </c>
      <c r="AC21">
        <v>220</v>
      </c>
      <c r="AD21">
        <v>220</v>
      </c>
      <c r="AE21">
        <v>13</v>
      </c>
      <c r="AF21">
        <v>13</v>
      </c>
      <c r="AG21">
        <v>13</v>
      </c>
      <c r="AH21">
        <v>14</v>
      </c>
      <c r="AI21">
        <v>14</v>
      </c>
      <c r="AK21">
        <v>230</v>
      </c>
      <c r="AL21">
        <v>230</v>
      </c>
      <c r="AM21">
        <v>14</v>
      </c>
      <c r="AN21">
        <v>13</v>
      </c>
      <c r="AO21">
        <v>13</v>
      </c>
      <c r="AP21">
        <v>13</v>
      </c>
      <c r="AQ21">
        <v>13</v>
      </c>
      <c r="AR21">
        <v>14</v>
      </c>
      <c r="AU21">
        <v>14</v>
      </c>
      <c r="AV21">
        <v>14</v>
      </c>
    </row>
    <row r="22" spans="1:48" x14ac:dyDescent="0.25">
      <c r="AU22">
        <f>SUM(AU18:AU21)</f>
        <v>57</v>
      </c>
      <c r="AV22">
        <f>SUM(AV18:AV21)</f>
        <v>55</v>
      </c>
    </row>
    <row r="23" spans="1:48" ht="14.25" customHeight="1" x14ac:dyDescent="0.25">
      <c r="AM23">
        <f>SUM(AM17:AM21)</f>
        <v>74</v>
      </c>
      <c r="AN23">
        <f t="shared" ref="AN23:AT23" si="6">SUM(AN17:AN21)</f>
        <v>69</v>
      </c>
      <c r="AO23">
        <f t="shared" si="6"/>
        <v>66</v>
      </c>
      <c r="AP23">
        <f t="shared" si="6"/>
        <v>67</v>
      </c>
      <c r="AQ23">
        <f t="shared" si="6"/>
        <v>66</v>
      </c>
      <c r="AR23">
        <f t="shared" si="6"/>
        <v>72</v>
      </c>
      <c r="AS23">
        <f t="shared" si="6"/>
        <v>0</v>
      </c>
      <c r="AT23">
        <f t="shared" si="6"/>
        <v>0</v>
      </c>
      <c r="AU23">
        <f>SUM(AU2:AU21)</f>
        <v>170.5</v>
      </c>
      <c r="AV23">
        <f>SUM(AV2:AV21)</f>
        <v>167</v>
      </c>
    </row>
    <row r="24" spans="1:48" x14ac:dyDescent="0.25">
      <c r="A24">
        <v>16</v>
      </c>
      <c r="B24">
        <v>14</v>
      </c>
      <c r="C24">
        <v>1</v>
      </c>
      <c r="D24">
        <v>14</v>
      </c>
      <c r="E24">
        <v>13</v>
      </c>
      <c r="F24">
        <v>14</v>
      </c>
      <c r="G24">
        <v>12</v>
      </c>
      <c r="K24">
        <f>SUM(K2:K17)</f>
        <v>149</v>
      </c>
      <c r="L24">
        <f t="shared" ref="L24:R24" si="7">SUM(L2:L17)</f>
        <v>158</v>
      </c>
      <c r="M24">
        <f t="shared" si="7"/>
        <v>147</v>
      </c>
      <c r="N24">
        <f t="shared" si="7"/>
        <v>149.5</v>
      </c>
      <c r="O24">
        <f t="shared" si="7"/>
        <v>170.5</v>
      </c>
      <c r="P24">
        <f t="shared" si="7"/>
        <v>171</v>
      </c>
      <c r="Q24">
        <f t="shared" si="7"/>
        <v>149.5</v>
      </c>
      <c r="R24">
        <f t="shared" si="7"/>
        <v>148.5</v>
      </c>
      <c r="S24">
        <f>SUM(S2:S20)</f>
        <v>162.5</v>
      </c>
      <c r="T24">
        <f>SUM(T2:T20)</f>
        <v>163</v>
      </c>
      <c r="U24">
        <v>144</v>
      </c>
      <c r="V24">
        <f>SUM(V2:V20)</f>
        <v>0</v>
      </c>
      <c r="W24">
        <f>W20/W21*100</f>
        <v>64.090909090909093</v>
      </c>
      <c r="X24">
        <f t="shared" ref="X24:AC24" si="8">X20/X21*100</f>
        <v>66.13636363636364</v>
      </c>
      <c r="Y24">
        <f t="shared" si="8"/>
        <v>64.318181818181813</v>
      </c>
      <c r="Z24">
        <f t="shared" si="8"/>
        <v>65.909090909090907</v>
      </c>
      <c r="AA24">
        <f t="shared" si="8"/>
        <v>71.36363636363636</v>
      </c>
      <c r="AB24">
        <f t="shared" si="8"/>
        <v>67.72727272727272</v>
      </c>
      <c r="AC24">
        <f t="shared" si="8"/>
        <v>72.045454545454547</v>
      </c>
      <c r="AD24">
        <f t="shared" ref="AD24" si="9">AD20/AD21*100</f>
        <v>0</v>
      </c>
      <c r="AE24">
        <v>12</v>
      </c>
      <c r="AF24">
        <v>13</v>
      </c>
      <c r="AG24">
        <v>13</v>
      </c>
      <c r="AH24">
        <v>13</v>
      </c>
      <c r="AI24">
        <v>13</v>
      </c>
      <c r="AK24">
        <f>AK20/AK21*100</f>
        <v>67.608695652173907</v>
      </c>
      <c r="AL24">
        <f>AL20/AL21*100</f>
        <v>76.08695652173914</v>
      </c>
      <c r="AM24">
        <f>SUM(AM2:AM21)</f>
        <v>189</v>
      </c>
      <c r="AN24">
        <f t="shared" ref="AN24:AT24" si="10">SUM(AN2:AN21)</f>
        <v>175.5</v>
      </c>
      <c r="AO24">
        <f t="shared" si="10"/>
        <v>172.5</v>
      </c>
      <c r="AP24">
        <f t="shared" si="10"/>
        <v>170.5</v>
      </c>
      <c r="AQ24">
        <f t="shared" si="10"/>
        <v>168.5</v>
      </c>
      <c r="AR24">
        <f t="shared" si="10"/>
        <v>192</v>
      </c>
      <c r="AS24">
        <f t="shared" si="10"/>
        <v>0</v>
      </c>
      <c r="AT24">
        <f t="shared" si="10"/>
        <v>0</v>
      </c>
      <c r="AU24">
        <v>240</v>
      </c>
      <c r="AV24">
        <v>240</v>
      </c>
    </row>
    <row r="25" spans="1:48" x14ac:dyDescent="0.25">
      <c r="A25">
        <f>SUM(A14:A24)</f>
        <v>77</v>
      </c>
      <c r="B25">
        <f t="shared" ref="B25:J25" si="11">SUM(B14:B24)</f>
        <v>68</v>
      </c>
      <c r="C25">
        <f t="shared" si="11"/>
        <v>50</v>
      </c>
      <c r="D25">
        <f t="shared" si="11"/>
        <v>68</v>
      </c>
      <c r="E25">
        <f t="shared" si="11"/>
        <v>63</v>
      </c>
      <c r="F25">
        <f t="shared" si="11"/>
        <v>68</v>
      </c>
      <c r="G25">
        <f t="shared" si="11"/>
        <v>62</v>
      </c>
      <c r="H25">
        <f t="shared" si="11"/>
        <v>0</v>
      </c>
      <c r="I25">
        <f t="shared" si="11"/>
        <v>0</v>
      </c>
      <c r="J25">
        <f t="shared" si="11"/>
        <v>0</v>
      </c>
      <c r="K25">
        <v>220</v>
      </c>
      <c r="L25">
        <v>220</v>
      </c>
      <c r="M25">
        <v>220</v>
      </c>
      <c r="N25">
        <v>220</v>
      </c>
      <c r="O25">
        <v>220</v>
      </c>
      <c r="P25">
        <v>220</v>
      </c>
      <c r="Q25">
        <v>220</v>
      </c>
      <c r="R25">
        <v>220</v>
      </c>
      <c r="S25">
        <v>230</v>
      </c>
      <c r="T25">
        <v>230</v>
      </c>
      <c r="U25">
        <v>230</v>
      </c>
      <c r="V25">
        <v>230</v>
      </c>
      <c r="AB25">
        <v>2</v>
      </c>
      <c r="AE25">
        <v>13</v>
      </c>
      <c r="AF25">
        <v>14</v>
      </c>
      <c r="AG25">
        <v>14</v>
      </c>
      <c r="AH25">
        <v>14</v>
      </c>
      <c r="AI25">
        <v>14</v>
      </c>
      <c r="AM25">
        <v>260</v>
      </c>
      <c r="AN25">
        <v>260</v>
      </c>
      <c r="AO25">
        <v>260</v>
      </c>
      <c r="AP25">
        <v>260</v>
      </c>
      <c r="AQ25">
        <v>260</v>
      </c>
      <c r="AR25">
        <v>260</v>
      </c>
      <c r="AS25">
        <v>260</v>
      </c>
      <c r="AT25">
        <v>260</v>
      </c>
      <c r="AU25">
        <f>AU23/AU24*100</f>
        <v>71.041666666666671</v>
      </c>
      <c r="AV25">
        <f>AV23/AV24*100</f>
        <v>69.583333333333329</v>
      </c>
    </row>
    <row r="26" spans="1:48" x14ac:dyDescent="0.25">
      <c r="AE26">
        <f>SUM(AE20:AE25)</f>
        <v>54</v>
      </c>
      <c r="AF26">
        <f t="shared" ref="AF26:AI26" si="12">SUM(AF20:AF25)</f>
        <v>56</v>
      </c>
      <c r="AG26">
        <f t="shared" si="12"/>
        <v>56</v>
      </c>
      <c r="AH26">
        <f t="shared" si="12"/>
        <v>57</v>
      </c>
      <c r="AI26">
        <f t="shared" si="12"/>
        <v>57</v>
      </c>
      <c r="AM26">
        <f>AM24/AM25*100</f>
        <v>72.692307692307693</v>
      </c>
      <c r="AN26">
        <f t="shared" ref="AN26:AT26" si="13">AN24/AN25*100</f>
        <v>67.5</v>
      </c>
      <c r="AO26">
        <f t="shared" si="13"/>
        <v>66.34615384615384</v>
      </c>
      <c r="AP26">
        <f t="shared" si="13"/>
        <v>65.57692307692308</v>
      </c>
      <c r="AQ26">
        <f t="shared" si="13"/>
        <v>64.807692307692307</v>
      </c>
      <c r="AR26">
        <f t="shared" si="13"/>
        <v>73.846153846153854</v>
      </c>
      <c r="AS26">
        <f t="shared" si="13"/>
        <v>0</v>
      </c>
      <c r="AT26">
        <f t="shared" si="13"/>
        <v>0</v>
      </c>
    </row>
    <row r="27" spans="1:48" x14ac:dyDescent="0.25">
      <c r="A27">
        <f>SUM(A2:A24)</f>
        <v>174</v>
      </c>
      <c r="B27">
        <f>SUM(B2:B24)</f>
        <v>155.5</v>
      </c>
      <c r="C27">
        <v>124</v>
      </c>
      <c r="D27">
        <f t="shared" ref="D27:J27" si="14">SUM(D2:D24)</f>
        <v>158.5</v>
      </c>
      <c r="E27">
        <f t="shared" si="14"/>
        <v>147</v>
      </c>
      <c r="F27">
        <f t="shared" si="14"/>
        <v>156.5</v>
      </c>
      <c r="G27">
        <f t="shared" si="14"/>
        <v>146</v>
      </c>
      <c r="H27">
        <f t="shared" si="14"/>
        <v>0</v>
      </c>
      <c r="I27">
        <f t="shared" si="14"/>
        <v>0</v>
      </c>
      <c r="J27">
        <f t="shared" si="14"/>
        <v>0</v>
      </c>
      <c r="K27">
        <f>K24/K25*100</f>
        <v>67.72727272727272</v>
      </c>
      <c r="L27">
        <f t="shared" ref="L27:R27" si="15">L24/L25*100</f>
        <v>71.818181818181813</v>
      </c>
      <c r="M27">
        <f t="shared" si="15"/>
        <v>66.818181818181827</v>
      </c>
      <c r="N27">
        <f t="shared" si="15"/>
        <v>67.954545454545453</v>
      </c>
      <c r="O27">
        <f t="shared" si="15"/>
        <v>77.5</v>
      </c>
      <c r="P27">
        <f t="shared" si="15"/>
        <v>77.72727272727272</v>
      </c>
      <c r="Q27">
        <f t="shared" si="15"/>
        <v>67.954545454545453</v>
      </c>
      <c r="R27">
        <f t="shared" si="15"/>
        <v>67.5</v>
      </c>
      <c r="S27">
        <f>S24/S25*100</f>
        <v>70.652173913043484</v>
      </c>
      <c r="T27">
        <f t="shared" ref="T27:V27" si="16">T24/T25*100</f>
        <v>70.869565217391312</v>
      </c>
      <c r="U27">
        <f t="shared" si="16"/>
        <v>62.608695652173921</v>
      </c>
      <c r="V27">
        <f t="shared" si="16"/>
        <v>0</v>
      </c>
      <c r="AE27">
        <f>SUM(AE2:AE25)</f>
        <v>171</v>
      </c>
      <c r="AF27">
        <f t="shared" ref="AF27:AI27" si="17">SUM(AF2:AF25)</f>
        <v>181</v>
      </c>
      <c r="AG27">
        <f t="shared" si="17"/>
        <v>177.5</v>
      </c>
      <c r="AH27">
        <f t="shared" si="17"/>
        <v>187</v>
      </c>
      <c r="AI27">
        <f t="shared" si="17"/>
        <v>184</v>
      </c>
    </row>
    <row r="28" spans="1:48" x14ac:dyDescent="0.25">
      <c r="A28">
        <v>230</v>
      </c>
      <c r="B28">
        <v>230</v>
      </c>
      <c r="C28">
        <v>230</v>
      </c>
      <c r="D28">
        <v>230</v>
      </c>
      <c r="E28">
        <v>230</v>
      </c>
      <c r="F28">
        <v>230</v>
      </c>
      <c r="G28">
        <v>230</v>
      </c>
      <c r="H28">
        <v>230</v>
      </c>
      <c r="I28">
        <v>230</v>
      </c>
      <c r="J28">
        <v>230</v>
      </c>
      <c r="U28">
        <v>2</v>
      </c>
      <c r="AE28">
        <v>260</v>
      </c>
      <c r="AF28">
        <v>260</v>
      </c>
      <c r="AG28">
        <v>260</v>
      </c>
      <c r="AH28">
        <v>260</v>
      </c>
      <c r="AI28">
        <v>260</v>
      </c>
    </row>
    <row r="29" spans="1:48" x14ac:dyDescent="0.25">
      <c r="A29">
        <f>A27/A28*100</f>
        <v>75.65217391304347</v>
      </c>
      <c r="B29">
        <f>B27/B28*100</f>
        <v>67.608695652173907</v>
      </c>
      <c r="C29">
        <f t="shared" ref="C29:J29" si="18">C27/C28*100</f>
        <v>53.913043478260867</v>
      </c>
      <c r="D29">
        <f t="shared" si="18"/>
        <v>68.913043478260875</v>
      </c>
      <c r="E29">
        <f t="shared" si="18"/>
        <v>63.913043478260867</v>
      </c>
      <c r="F29">
        <f t="shared" si="18"/>
        <v>68.043478260869563</v>
      </c>
      <c r="G29">
        <f t="shared" si="18"/>
        <v>63.478260869565219</v>
      </c>
      <c r="H29">
        <f t="shared" si="18"/>
        <v>0</v>
      </c>
      <c r="I29">
        <f t="shared" si="18"/>
        <v>0</v>
      </c>
      <c r="J29">
        <f t="shared" si="18"/>
        <v>0</v>
      </c>
      <c r="AE29">
        <f>AE27/AE28*100</f>
        <v>65.769230769230774</v>
      </c>
      <c r="AF29">
        <f t="shared" ref="AF29:AI29" si="19">AF27/AF28*100</f>
        <v>69.615384615384613</v>
      </c>
      <c r="AG29">
        <f t="shared" si="19"/>
        <v>68.269230769230774</v>
      </c>
      <c r="AH29">
        <f t="shared" si="19"/>
        <v>71.92307692307692</v>
      </c>
      <c r="AI29">
        <f t="shared" si="19"/>
        <v>70.769230769230774</v>
      </c>
    </row>
    <row r="30" spans="1:48" x14ac:dyDescent="0.25">
      <c r="C30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Unaffiliated Dressage 15th May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2021-05-15T09:19:42Z</cp:lastPrinted>
  <dcterms:created xsi:type="dcterms:W3CDTF">2021-05-13T17:46:20Z</dcterms:created>
  <dcterms:modified xsi:type="dcterms:W3CDTF">2021-05-15T15:47:54Z</dcterms:modified>
</cp:coreProperties>
</file>