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245"/>
  </bookViews>
  <sheets>
    <sheet name="Spring  Dressage Championships_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BD30" i="2" l="1"/>
  <c r="BE30" i="2"/>
  <c r="BC30" i="2"/>
  <c r="BD31" i="2"/>
  <c r="BD33" i="2" s="1"/>
  <c r="BE31" i="2"/>
  <c r="BE33" i="2" s="1"/>
  <c r="BC33" i="2"/>
  <c r="BC31" i="2"/>
  <c r="G62" i="1"/>
  <c r="G58" i="1"/>
  <c r="G56" i="1"/>
  <c r="G55" i="1"/>
  <c r="G59" i="1"/>
  <c r="G60" i="1"/>
  <c r="G61" i="1"/>
  <c r="G57" i="1"/>
  <c r="AU23" i="2"/>
  <c r="AV23" i="2"/>
  <c r="AW23" i="2"/>
  <c r="AX23" i="2"/>
  <c r="AY23" i="2"/>
  <c r="AZ23" i="2"/>
  <c r="BA23" i="2"/>
  <c r="AT23" i="2"/>
  <c r="AU24" i="2"/>
  <c r="AU26" i="2" s="1"/>
  <c r="AV24" i="2"/>
  <c r="AV26" i="2" s="1"/>
  <c r="AW24" i="2"/>
  <c r="AW26" i="2" s="1"/>
  <c r="AX24" i="2"/>
  <c r="AX26" i="2" s="1"/>
  <c r="AY24" i="2"/>
  <c r="AY26" i="2" s="1"/>
  <c r="AZ24" i="2"/>
  <c r="AZ26" i="2" s="1"/>
  <c r="BA24" i="2"/>
  <c r="BA26" i="2" s="1"/>
  <c r="AT26" i="2"/>
  <c r="AT24" i="2"/>
  <c r="G48" i="1"/>
  <c r="G49" i="1"/>
  <c r="G50" i="1"/>
  <c r="G52" i="1"/>
  <c r="G51" i="1"/>
  <c r="AN22" i="2"/>
  <c r="AO22" i="2"/>
  <c r="AP22" i="2"/>
  <c r="AQ22" i="2"/>
  <c r="AR22" i="2"/>
  <c r="AM22" i="2"/>
  <c r="AN26" i="2"/>
  <c r="AO24" i="2"/>
  <c r="AO26" i="2" s="1"/>
  <c r="AP24" i="2"/>
  <c r="AP26" i="2" s="1"/>
  <c r="AQ24" i="2"/>
  <c r="AQ26" i="2" s="1"/>
  <c r="AR24" i="2"/>
  <c r="AR26" i="2"/>
  <c r="AM26" i="2"/>
  <c r="AM24" i="2"/>
  <c r="G35" i="1"/>
  <c r="G44" i="1"/>
  <c r="G39" i="1"/>
  <c r="G40" i="1"/>
  <c r="G37" i="1"/>
  <c r="G34" i="1"/>
  <c r="G41" i="1"/>
  <c r="G38" i="1"/>
  <c r="G43" i="1"/>
  <c r="G42" i="1"/>
  <c r="G45" i="1"/>
  <c r="G36" i="1"/>
  <c r="AA25" i="2"/>
  <c r="AB25" i="2"/>
  <c r="AC25" i="2"/>
  <c r="AD25" i="2"/>
  <c r="AE25" i="2"/>
  <c r="AF25" i="2"/>
  <c r="AG25" i="2"/>
  <c r="AH25" i="2"/>
  <c r="AI25" i="2"/>
  <c r="AJ25" i="2"/>
  <c r="AK25" i="2"/>
  <c r="AL25" i="2"/>
  <c r="Z25" i="2"/>
  <c r="AA26" i="2"/>
  <c r="AA28" i="2" s="1"/>
  <c r="AB26" i="2"/>
  <c r="AB28" i="2" s="1"/>
  <c r="AC26" i="2"/>
  <c r="AC28" i="2" s="1"/>
  <c r="AD26" i="2"/>
  <c r="AD28" i="2" s="1"/>
  <c r="AE26" i="2"/>
  <c r="AE28" i="2" s="1"/>
  <c r="AF26" i="2"/>
  <c r="AF28" i="2" s="1"/>
  <c r="AG26" i="2"/>
  <c r="AG28" i="2" s="1"/>
  <c r="AH26" i="2"/>
  <c r="AH28" i="2" s="1"/>
  <c r="AI26" i="2"/>
  <c r="AI28" i="2" s="1"/>
  <c r="AJ26" i="2"/>
  <c r="AJ28" i="2" s="1"/>
  <c r="AK26" i="2"/>
  <c r="AK28" i="2" s="1"/>
  <c r="AL26" i="2"/>
  <c r="AL28" i="2"/>
  <c r="Z28" i="2"/>
  <c r="Z26" i="2"/>
  <c r="X18" i="2"/>
  <c r="W18" i="2"/>
  <c r="X19" i="2"/>
  <c r="X21" i="2" s="1"/>
  <c r="W21" i="2"/>
  <c r="W19" i="2"/>
  <c r="R20" i="2"/>
  <c r="S20" i="2"/>
  <c r="T20" i="2"/>
  <c r="U20" i="2"/>
  <c r="V20" i="2"/>
  <c r="R21" i="2"/>
  <c r="R26" i="2" s="1"/>
  <c r="S26" i="2"/>
  <c r="T21" i="2"/>
  <c r="T26" i="2" s="1"/>
  <c r="U21" i="2"/>
  <c r="U26" i="2" s="1"/>
  <c r="V21" i="2"/>
  <c r="V26" i="2"/>
  <c r="G21" i="1"/>
  <c r="K20" i="2"/>
  <c r="L20" i="2"/>
  <c r="M20" i="2"/>
  <c r="N20" i="2"/>
  <c r="O20" i="2"/>
  <c r="P20" i="2"/>
  <c r="Q20" i="2"/>
  <c r="K21" i="2"/>
  <c r="K26" i="2" s="1"/>
  <c r="L26" i="2"/>
  <c r="M21" i="2"/>
  <c r="M26" i="2" s="1"/>
  <c r="N21" i="2"/>
  <c r="N26" i="2" s="1"/>
  <c r="O21" i="2"/>
  <c r="O26" i="2" s="1"/>
  <c r="P21" i="2"/>
  <c r="P26" i="2" s="1"/>
  <c r="Q21" i="2"/>
  <c r="Q26" i="2" s="1"/>
  <c r="B20" i="2"/>
  <c r="C20" i="2"/>
  <c r="D20" i="2"/>
  <c r="E20" i="2"/>
  <c r="F20" i="2"/>
  <c r="G20" i="2"/>
  <c r="H20" i="2"/>
  <c r="I20" i="2"/>
  <c r="J20" i="2"/>
  <c r="G6" i="1"/>
  <c r="G5" i="1"/>
  <c r="G7" i="1"/>
  <c r="G9" i="1"/>
  <c r="G3" i="1"/>
  <c r="G4" i="1"/>
  <c r="G8" i="1"/>
  <c r="G11" i="1"/>
  <c r="G12" i="1"/>
  <c r="G13" i="1"/>
  <c r="G15" i="1"/>
  <c r="G16" i="1"/>
  <c r="G25" i="1"/>
  <c r="G20" i="1"/>
  <c r="G18" i="1"/>
  <c r="G19" i="1"/>
  <c r="G24" i="1"/>
  <c r="G23" i="1"/>
  <c r="G17" i="1"/>
  <c r="G22" i="1"/>
  <c r="G26" i="1"/>
  <c r="G27" i="1"/>
  <c r="G10" i="1"/>
  <c r="A20" i="2"/>
  <c r="B21" i="2"/>
  <c r="B26" i="2" s="1"/>
  <c r="C21" i="2"/>
  <c r="C26" i="2" s="1"/>
  <c r="D26" i="2"/>
  <c r="E21" i="2"/>
  <c r="E26" i="2" s="1"/>
  <c r="F21" i="2"/>
  <c r="F26" i="2" s="1"/>
  <c r="G21" i="2"/>
  <c r="G26" i="2" s="1"/>
  <c r="H21" i="2"/>
  <c r="H26" i="2" s="1"/>
  <c r="I21" i="2"/>
  <c r="I26" i="2" s="1"/>
  <c r="J21" i="2"/>
  <c r="J26" i="2" s="1"/>
  <c r="A26" i="2"/>
  <c r="A21" i="2"/>
</calcChain>
</file>

<file path=xl/sharedStrings.xml><?xml version="1.0" encoding="utf-8"?>
<sst xmlns="http://schemas.openxmlformats.org/spreadsheetml/2006/main" count="133" uniqueCount="91">
  <si>
    <t>Class 1a Intro B Junior Championships</t>
  </si>
  <si>
    <t>Miss Emma Hewitt</t>
  </si>
  <si>
    <t xml:space="preserve">Sarah </t>
  </si>
  <si>
    <t xml:space="preserve">Miss Bella  Griffiths </t>
  </si>
  <si>
    <t>Lynwood Joe</t>
  </si>
  <si>
    <t>Ms Olivia Booth</t>
  </si>
  <si>
    <t>Chequer Board True Love</t>
  </si>
  <si>
    <t>Miss Alexandra  Moffat</t>
  </si>
  <si>
    <t>Rojam elixir</t>
  </si>
  <si>
    <t xml:space="preserve">Miss Frankie Heyes-Wainwright </t>
  </si>
  <si>
    <t xml:space="preserve">Poppy </t>
  </si>
  <si>
    <t>Miss Hollie Swietek</t>
  </si>
  <si>
    <t xml:space="preserve">Oakwood Drummer Boy </t>
  </si>
  <si>
    <t xml:space="preserve">Miss Holly Buckingham </t>
  </si>
  <si>
    <t>Cobra</t>
  </si>
  <si>
    <t>Mr Ethan McAree</t>
  </si>
  <si>
    <t>Smokie</t>
  </si>
  <si>
    <t>Miss Lucy  McAree</t>
  </si>
  <si>
    <t xml:space="preserve">Miss Kody  Lewis </t>
  </si>
  <si>
    <t xml:space="preserve">Tedelley Tiffany </t>
  </si>
  <si>
    <t>Class 1 Intro B Senior Championships</t>
  </si>
  <si>
    <t xml:space="preserve">Mrs Denise  Otter </t>
  </si>
  <si>
    <t>Mr Marble</t>
  </si>
  <si>
    <t>Miss Nadine Challinor</t>
  </si>
  <si>
    <t>Jade</t>
  </si>
  <si>
    <t>Miss Laura  Goodier</t>
  </si>
  <si>
    <t xml:space="preserve">Oxnead Schannon </t>
  </si>
  <si>
    <t>Miss Isabel Bennett</t>
  </si>
  <si>
    <t>Killacloran Tigue</t>
  </si>
  <si>
    <t>Ms Diane  Dodds</t>
  </si>
  <si>
    <t xml:space="preserve">The Renegade </t>
  </si>
  <si>
    <t>Mrs Rachel Garlick lawson</t>
  </si>
  <si>
    <t>Bridie ( the Fairy One</t>
  </si>
  <si>
    <t xml:space="preserve">  </t>
  </si>
  <si>
    <t>Mrs Karen Bennett</t>
  </si>
  <si>
    <t>TOWNEND LIBRA</t>
  </si>
  <si>
    <t>Miss Jay Fisher</t>
  </si>
  <si>
    <t>Bee Crossing</t>
  </si>
  <si>
    <t>Miss Sophie Neil</t>
  </si>
  <si>
    <t>Lord Gale</t>
  </si>
  <si>
    <t xml:space="preserve">Mrs Julia  Boardman </t>
  </si>
  <si>
    <t>3Js freida Joyce</t>
  </si>
  <si>
    <t>Miss Sarah Dawson</t>
  </si>
  <si>
    <t xml:space="preserve">Welsfargo Lady (Lottie) </t>
  </si>
  <si>
    <t>Class 2 Open Green Horse Championships 6yrs &amp; under P7</t>
  </si>
  <si>
    <t>Miss Katie Ardern</t>
  </si>
  <si>
    <t>Orla</t>
  </si>
  <si>
    <t>Class 3 Prelim 12 Senior Championships</t>
  </si>
  <si>
    <t>Mrs Emily Anderson</t>
  </si>
  <si>
    <t>Ships Captain</t>
  </si>
  <si>
    <t>Mrs Sasha O'connell</t>
  </si>
  <si>
    <t>Jimmy fortune</t>
  </si>
  <si>
    <t>Miss Becky Mcbride</t>
  </si>
  <si>
    <t>Miss Jayne Romanczuk</t>
  </si>
  <si>
    <t>Jimmy</t>
  </si>
  <si>
    <t>Miss Eleanor Poole</t>
  </si>
  <si>
    <t>Bazaars Capitol</t>
  </si>
  <si>
    <t>Miss Rachael  Barker</t>
  </si>
  <si>
    <t>Ms Erika  Abbotts</t>
  </si>
  <si>
    <t xml:space="preserve">Longdon domino </t>
  </si>
  <si>
    <t>Mrs Wendy Copeland</t>
  </si>
  <si>
    <t>Tilly V</t>
  </si>
  <si>
    <t>Miss Millie Higgs</t>
  </si>
  <si>
    <t xml:space="preserve">Freya </t>
  </si>
  <si>
    <t>Mrs Suzanne  Bowe</t>
  </si>
  <si>
    <t>Charles</t>
  </si>
  <si>
    <t>Mrs Isabel Burrows</t>
  </si>
  <si>
    <t>McCloud Van Vrijhern</t>
  </si>
  <si>
    <t>Miss jessica ALLWRIGHT</t>
  </si>
  <si>
    <t>Raebeg Champ</t>
  </si>
  <si>
    <t>Class 4 Open Veteran Horse/ Pony P14 Championships 15yrs &amp; over</t>
  </si>
  <si>
    <t>Mrs Hannah Wheeldon</t>
  </si>
  <si>
    <t xml:space="preserve">Prancer </t>
  </si>
  <si>
    <t>Class 5 Novice 24 Senior Championships</t>
  </si>
  <si>
    <t>Mrs Lorraine Twigg</t>
  </si>
  <si>
    <t>Whippletree Jupiter</t>
  </si>
  <si>
    <t>Miss Lauren Tweats</t>
  </si>
  <si>
    <t>Georges Just Donnie</t>
  </si>
  <si>
    <t>Ms DIANE BROOKES</t>
  </si>
  <si>
    <t>COCO BEAU</t>
  </si>
  <si>
    <t>Mrs Jo Bednall</t>
  </si>
  <si>
    <t>JJ</t>
  </si>
  <si>
    <t>Miss Lucy Beckwith</t>
  </si>
  <si>
    <t>Mister Byards Bzik</t>
  </si>
  <si>
    <t>Miss Holly Garner</t>
  </si>
  <si>
    <t>Captain Tee Gee</t>
  </si>
  <si>
    <t>Class 6 Elementary 42 Championships</t>
  </si>
  <si>
    <t>Mrs Janet Hampton</t>
  </si>
  <si>
    <t>Boston Court</t>
  </si>
  <si>
    <t>1a Lead Rein Intro A Champs</t>
  </si>
  <si>
    <t>BHM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</si>
</sst>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33" borderId="0" xfId="0" applyFont="1" applyFill="1"/>
    <xf numFmtId="0" fontId="19" fillId="0" borderId="10" xfId="0" applyFont="1" applyBorder="1"/>
    <xf numFmtId="0" fontId="18" fillId="0" borderId="10" xfId="0" applyFont="1" applyBorder="1"/>
    <xf numFmtId="0" fontId="18" fillId="0" borderId="0" xfId="0" applyFont="1"/>
    <xf numFmtId="0" fontId="18" fillId="33" borderId="10" xfId="0" applyFont="1" applyFill="1" applyBorder="1"/>
    <xf numFmtId="0" fontId="18" fillId="0" borderId="10" xfId="0" applyFon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workbookViewId="0">
      <selection activeCell="N4" sqref="N4"/>
    </sheetView>
  </sheetViews>
  <sheetFormatPr defaultRowHeight="15" x14ac:dyDescent="0.25"/>
  <cols>
    <col min="1" max="1" width="2.7109375" style="4" bestFit="1" customWidth="1"/>
    <col min="2" max="2" width="53.85546875" style="4" bestFit="1" customWidth="1"/>
    <col min="3" max="3" width="26.7109375" style="4" bestFit="1" customWidth="1"/>
    <col min="4" max="4" width="4.5703125" style="4" bestFit="1" customWidth="1"/>
    <col min="5" max="5" width="5.28515625" style="4" bestFit="1" customWidth="1"/>
    <col min="6" max="6" width="4.5703125" style="4" customWidth="1"/>
    <col min="7" max="7" width="5.28515625" style="4" customWidth="1"/>
    <col min="8" max="8" width="1.85546875" style="4" bestFit="1" customWidth="1"/>
    <col min="9" max="9" width="4.5703125" style="4" bestFit="1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3"/>
      <c r="B2" s="2" t="s">
        <v>0</v>
      </c>
      <c r="C2" s="3"/>
      <c r="D2" s="3"/>
      <c r="E2" s="3"/>
      <c r="F2" s="3"/>
      <c r="G2" s="3"/>
      <c r="H2" s="3"/>
      <c r="I2" s="3" t="s">
        <v>90</v>
      </c>
    </row>
    <row r="3" spans="1:9" x14ac:dyDescent="0.25">
      <c r="A3" s="3">
        <v>28</v>
      </c>
      <c r="B3" s="3" t="s">
        <v>12</v>
      </c>
      <c r="C3" s="3" t="s">
        <v>11</v>
      </c>
      <c r="D3" s="3" t="s">
        <v>90</v>
      </c>
      <c r="E3" s="3">
        <v>170.5</v>
      </c>
      <c r="F3" s="3">
        <v>73</v>
      </c>
      <c r="G3" s="3">
        <f>E3/230*100</f>
        <v>74.130434782608702</v>
      </c>
      <c r="H3" s="3">
        <v>1</v>
      </c>
      <c r="I3" s="3">
        <v>16</v>
      </c>
    </row>
    <row r="4" spans="1:9" x14ac:dyDescent="0.25">
      <c r="A4" s="3">
        <v>29</v>
      </c>
      <c r="B4" s="3" t="s">
        <v>14</v>
      </c>
      <c r="C4" s="3" t="s">
        <v>13</v>
      </c>
      <c r="D4" s="3"/>
      <c r="E4" s="3">
        <v>164.5</v>
      </c>
      <c r="F4" s="3">
        <v>73</v>
      </c>
      <c r="G4" s="3">
        <f>E4/230*100</f>
        <v>71.521739130434781</v>
      </c>
      <c r="H4" s="3">
        <v>2</v>
      </c>
      <c r="I4" s="3"/>
    </row>
    <row r="5" spans="1:9" x14ac:dyDescent="0.25">
      <c r="A5" s="3">
        <v>39</v>
      </c>
      <c r="B5" s="3" t="s">
        <v>8</v>
      </c>
      <c r="C5" s="3" t="s">
        <v>7</v>
      </c>
      <c r="D5" s="3"/>
      <c r="E5" s="3">
        <v>149</v>
      </c>
      <c r="F5" s="3">
        <v>66</v>
      </c>
      <c r="G5" s="3">
        <f>E5/230*100</f>
        <v>64.782608695652172</v>
      </c>
      <c r="H5" s="3">
        <v>3</v>
      </c>
      <c r="I5" s="3"/>
    </row>
    <row r="6" spans="1:9" x14ac:dyDescent="0.25">
      <c r="A6" s="3">
        <v>57</v>
      </c>
      <c r="B6" s="3" t="s">
        <v>6</v>
      </c>
      <c r="C6" s="3" t="s">
        <v>5</v>
      </c>
      <c r="D6" s="3" t="s">
        <v>90</v>
      </c>
      <c r="E6" s="3">
        <v>147</v>
      </c>
      <c r="F6" s="3">
        <v>65</v>
      </c>
      <c r="G6" s="3">
        <f>E6/230*100</f>
        <v>63.913043478260867</v>
      </c>
      <c r="H6" s="3">
        <v>4</v>
      </c>
      <c r="I6" s="3">
        <v>14</v>
      </c>
    </row>
    <row r="7" spans="1:9" x14ac:dyDescent="0.25">
      <c r="A7" s="3">
        <v>44</v>
      </c>
      <c r="B7" s="3" t="s">
        <v>10</v>
      </c>
      <c r="C7" s="3" t="s">
        <v>9</v>
      </c>
      <c r="D7" s="3"/>
      <c r="E7" s="3">
        <v>147</v>
      </c>
      <c r="F7" s="3">
        <v>65</v>
      </c>
      <c r="G7" s="3">
        <f>E7/230*100</f>
        <v>63.913043478260867</v>
      </c>
      <c r="H7" s="3">
        <v>4</v>
      </c>
      <c r="I7" s="3"/>
    </row>
    <row r="8" spans="1:9" x14ac:dyDescent="0.25">
      <c r="A8" s="3">
        <v>22</v>
      </c>
      <c r="B8" s="3" t="s">
        <v>16</v>
      </c>
      <c r="C8" s="3" t="s">
        <v>17</v>
      </c>
      <c r="D8" s="3"/>
      <c r="E8" s="3">
        <v>146</v>
      </c>
      <c r="F8" s="3">
        <v>63</v>
      </c>
      <c r="G8" s="3">
        <f>E8/230*100</f>
        <v>63.478260869565219</v>
      </c>
      <c r="H8" s="3">
        <v>6</v>
      </c>
      <c r="I8" s="3"/>
    </row>
    <row r="9" spans="1:9" x14ac:dyDescent="0.25">
      <c r="A9" s="3">
        <v>21</v>
      </c>
      <c r="B9" s="3" t="s">
        <v>16</v>
      </c>
      <c r="C9" s="3" t="s">
        <v>15</v>
      </c>
      <c r="D9" s="3"/>
      <c r="E9" s="3">
        <v>144</v>
      </c>
      <c r="F9" s="3">
        <v>63</v>
      </c>
      <c r="G9" s="3">
        <f>E9/230*100</f>
        <v>62.608695652173921</v>
      </c>
      <c r="H9" s="3"/>
      <c r="I9" s="3"/>
    </row>
    <row r="10" spans="1:9" x14ac:dyDescent="0.25">
      <c r="A10" s="3">
        <v>14</v>
      </c>
      <c r="B10" s="3" t="s">
        <v>2</v>
      </c>
      <c r="C10" s="3" t="s">
        <v>1</v>
      </c>
      <c r="D10" s="3"/>
      <c r="E10" s="3">
        <v>139.5</v>
      </c>
      <c r="F10" s="3">
        <v>63</v>
      </c>
      <c r="G10" s="3">
        <f>E10/230*100</f>
        <v>60.652173913043484</v>
      </c>
      <c r="H10" s="3"/>
      <c r="I10" s="3"/>
    </row>
    <row r="11" spans="1:9" x14ac:dyDescent="0.25">
      <c r="A11" s="5"/>
      <c r="B11" s="5"/>
      <c r="C11" s="5"/>
      <c r="D11" s="5"/>
      <c r="E11" s="5"/>
      <c r="F11" s="5"/>
      <c r="G11" s="5">
        <f t="shared" ref="G11:G16" si="0">E11/230*100</f>
        <v>0</v>
      </c>
      <c r="H11" s="5"/>
      <c r="I11" s="5"/>
    </row>
    <row r="12" spans="1:9" x14ac:dyDescent="0.25">
      <c r="A12" s="3"/>
      <c r="B12" s="2" t="s">
        <v>89</v>
      </c>
      <c r="C12" s="3"/>
      <c r="D12" s="3"/>
      <c r="E12" s="3"/>
      <c r="F12" s="3"/>
      <c r="G12" s="3">
        <f t="shared" si="0"/>
        <v>0</v>
      </c>
      <c r="H12" s="3"/>
      <c r="I12" s="3"/>
    </row>
    <row r="13" spans="1:9" x14ac:dyDescent="0.25">
      <c r="A13" s="3">
        <v>52</v>
      </c>
      <c r="B13" s="3" t="s">
        <v>19</v>
      </c>
      <c r="C13" s="3" t="s">
        <v>18</v>
      </c>
      <c r="D13" s="3"/>
      <c r="E13" s="3">
        <v>158.5</v>
      </c>
      <c r="F13" s="3">
        <v>67</v>
      </c>
      <c r="G13" s="3">
        <f>E13/230*100</f>
        <v>68.913043478260875</v>
      </c>
      <c r="H13" s="3">
        <v>1</v>
      </c>
      <c r="I13" s="3"/>
    </row>
    <row r="14" spans="1:9" x14ac:dyDescent="0.25">
      <c r="A14" s="3">
        <v>23</v>
      </c>
      <c r="B14" s="3" t="s">
        <v>4</v>
      </c>
      <c r="C14" s="3" t="s">
        <v>3</v>
      </c>
      <c r="D14" s="3"/>
      <c r="E14" s="3">
        <v>156</v>
      </c>
      <c r="F14" s="3">
        <v>67</v>
      </c>
      <c r="G14" s="3">
        <v>67.819999999999993</v>
      </c>
      <c r="H14" s="3">
        <v>2</v>
      </c>
      <c r="I14"/>
    </row>
    <row r="15" spans="1:9" x14ac:dyDescent="0.25">
      <c r="A15" s="5"/>
      <c r="B15" s="5"/>
      <c r="C15" s="5"/>
      <c r="D15" s="5"/>
      <c r="E15" s="5"/>
      <c r="F15" s="5"/>
      <c r="G15" s="5">
        <f t="shared" si="0"/>
        <v>0</v>
      </c>
      <c r="H15" s="5"/>
      <c r="I15" s="5"/>
    </row>
    <row r="16" spans="1:9" x14ac:dyDescent="0.25">
      <c r="A16" s="3"/>
      <c r="B16" s="2" t="s">
        <v>20</v>
      </c>
      <c r="C16" s="3"/>
      <c r="D16" s="3"/>
      <c r="E16" s="3"/>
      <c r="F16" s="3"/>
      <c r="G16" s="3">
        <f t="shared" si="0"/>
        <v>0</v>
      </c>
      <c r="H16" s="3"/>
      <c r="I16" s="3"/>
    </row>
    <row r="17" spans="1:9" x14ac:dyDescent="0.25">
      <c r="A17" s="3">
        <v>38</v>
      </c>
      <c r="B17" s="3" t="s">
        <v>37</v>
      </c>
      <c r="C17" s="3" t="s">
        <v>36</v>
      </c>
      <c r="D17" s="3" t="s">
        <v>90</v>
      </c>
      <c r="E17" s="3">
        <v>165</v>
      </c>
      <c r="F17" s="3">
        <v>72</v>
      </c>
      <c r="G17" s="3">
        <f>E17/230*100</f>
        <v>71.739130434782609</v>
      </c>
      <c r="H17" s="3">
        <v>1</v>
      </c>
      <c r="I17" s="3">
        <v>16</v>
      </c>
    </row>
    <row r="18" spans="1:9" x14ac:dyDescent="0.25">
      <c r="A18" s="3">
        <v>27</v>
      </c>
      <c r="B18" s="3" t="s">
        <v>26</v>
      </c>
      <c r="C18" s="3" t="s">
        <v>25</v>
      </c>
      <c r="D18" s="3"/>
      <c r="E18" s="3">
        <v>155.5</v>
      </c>
      <c r="F18" s="3">
        <v>67</v>
      </c>
      <c r="G18" s="3">
        <f>E18/230*100</f>
        <v>67.608695652173907</v>
      </c>
      <c r="H18" s="3">
        <v>2</v>
      </c>
      <c r="I18" s="3"/>
    </row>
    <row r="19" spans="1:9" x14ac:dyDescent="0.25">
      <c r="A19" s="3">
        <v>30</v>
      </c>
      <c r="B19" s="3" t="s">
        <v>28</v>
      </c>
      <c r="C19" s="3" t="s">
        <v>27</v>
      </c>
      <c r="D19" s="3"/>
      <c r="E19" s="3">
        <v>154.5</v>
      </c>
      <c r="F19" s="3">
        <v>68</v>
      </c>
      <c r="G19" s="3">
        <f>E19/230*100</f>
        <v>67.173913043478265</v>
      </c>
      <c r="H19" s="3">
        <v>3</v>
      </c>
      <c r="I19" s="3"/>
    </row>
    <row r="20" spans="1:9" x14ac:dyDescent="0.25">
      <c r="A20" s="3">
        <v>25</v>
      </c>
      <c r="B20" s="3" t="s">
        <v>24</v>
      </c>
      <c r="C20" s="3" t="s">
        <v>23</v>
      </c>
      <c r="D20" s="3" t="s">
        <v>90</v>
      </c>
      <c r="E20" s="3">
        <v>154</v>
      </c>
      <c r="F20" s="3">
        <v>67</v>
      </c>
      <c r="G20" s="3">
        <f>E20/230*100</f>
        <v>66.956521739130437</v>
      </c>
      <c r="H20" s="3">
        <v>4</v>
      </c>
      <c r="I20" s="3">
        <v>14</v>
      </c>
    </row>
    <row r="21" spans="1:9" x14ac:dyDescent="0.25">
      <c r="A21" s="3">
        <v>32</v>
      </c>
      <c r="B21" s="3" t="s">
        <v>30</v>
      </c>
      <c r="C21" s="3" t="s">
        <v>29</v>
      </c>
      <c r="D21" s="3" t="s">
        <v>90</v>
      </c>
      <c r="E21" s="3">
        <v>153.5</v>
      </c>
      <c r="F21" s="3">
        <v>67</v>
      </c>
      <c r="G21" s="3">
        <f>E21/230*100</f>
        <v>66.739130434782609</v>
      </c>
      <c r="H21" s="3">
        <v>5</v>
      </c>
      <c r="I21" s="3">
        <v>12</v>
      </c>
    </row>
    <row r="22" spans="1:9" x14ac:dyDescent="0.25">
      <c r="A22" s="3">
        <v>16</v>
      </c>
      <c r="B22" s="3" t="s">
        <v>39</v>
      </c>
      <c r="C22" s="3" t="s">
        <v>38</v>
      </c>
      <c r="D22" s="3"/>
      <c r="E22" s="3">
        <v>151.5</v>
      </c>
      <c r="F22" s="3">
        <v>66</v>
      </c>
      <c r="G22" s="3">
        <f>E22/230*100</f>
        <v>65.869565217391298</v>
      </c>
      <c r="H22" s="3">
        <v>6</v>
      </c>
      <c r="I22" s="3"/>
    </row>
    <row r="23" spans="1:9" x14ac:dyDescent="0.25">
      <c r="A23" s="3">
        <v>55</v>
      </c>
      <c r="B23" s="3" t="s">
        <v>35</v>
      </c>
      <c r="C23" s="3" t="s">
        <v>34</v>
      </c>
      <c r="D23" s="3" t="s">
        <v>90</v>
      </c>
      <c r="E23" s="3">
        <v>151</v>
      </c>
      <c r="F23" s="3">
        <v>66</v>
      </c>
      <c r="G23" s="3">
        <f>E23/230*100</f>
        <v>65.65217391304347</v>
      </c>
      <c r="H23" s="3"/>
      <c r="I23" s="3">
        <v>10</v>
      </c>
    </row>
    <row r="24" spans="1:9" x14ac:dyDescent="0.25">
      <c r="A24" s="3">
        <v>37</v>
      </c>
      <c r="B24" s="3" t="s">
        <v>32</v>
      </c>
      <c r="C24" s="3" t="s">
        <v>31</v>
      </c>
      <c r="D24" s="3"/>
      <c r="E24" s="3">
        <v>148</v>
      </c>
      <c r="F24" s="3">
        <v>65</v>
      </c>
      <c r="G24" s="3">
        <f>E24/230*100</f>
        <v>64.347826086956516</v>
      </c>
      <c r="H24" s="3"/>
      <c r="I24" s="3"/>
    </row>
    <row r="25" spans="1:9" x14ac:dyDescent="0.25">
      <c r="A25" s="3">
        <v>19</v>
      </c>
      <c r="B25" s="3" t="s">
        <v>22</v>
      </c>
      <c r="C25" s="3" t="s">
        <v>21</v>
      </c>
      <c r="D25" s="3"/>
      <c r="E25" s="3">
        <v>142</v>
      </c>
      <c r="F25" s="3">
        <v>61</v>
      </c>
      <c r="G25" s="3">
        <f>E25/230*100</f>
        <v>61.739130434782609</v>
      </c>
      <c r="H25" s="3"/>
      <c r="I25" s="3"/>
    </row>
    <row r="26" spans="1:9" x14ac:dyDescent="0.25">
      <c r="A26" s="3">
        <v>42</v>
      </c>
      <c r="B26" s="3" t="s">
        <v>41</v>
      </c>
      <c r="C26" s="3" t="s">
        <v>40</v>
      </c>
      <c r="D26" s="3" t="s">
        <v>90</v>
      </c>
      <c r="E26" s="3">
        <v>142</v>
      </c>
      <c r="F26" s="3">
        <v>64</v>
      </c>
      <c r="G26" s="3">
        <f>E26/230*100</f>
        <v>61.739130434782609</v>
      </c>
      <c r="H26" s="3"/>
      <c r="I26" s="3">
        <v>8</v>
      </c>
    </row>
    <row r="27" spans="1:9" x14ac:dyDescent="0.25">
      <c r="A27" s="3">
        <v>31</v>
      </c>
      <c r="B27" s="3" t="s">
        <v>43</v>
      </c>
      <c r="C27" s="3" t="s">
        <v>42</v>
      </c>
      <c r="D27" s="3"/>
      <c r="E27" s="3">
        <v>138.5</v>
      </c>
      <c r="F27" s="3">
        <v>60</v>
      </c>
      <c r="G27" s="3">
        <f>E27/230*100</f>
        <v>60.217391304347821</v>
      </c>
      <c r="H27" s="3"/>
      <c r="I27" s="3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3"/>
      <c r="B29" s="2" t="s">
        <v>44</v>
      </c>
      <c r="C29" s="3"/>
      <c r="D29" s="3"/>
      <c r="E29" s="3"/>
      <c r="F29" s="3"/>
      <c r="G29" s="3"/>
      <c r="H29" s="3"/>
      <c r="I29" s="3"/>
    </row>
    <row r="30" spans="1:9" x14ac:dyDescent="0.25">
      <c r="A30" s="3">
        <v>49</v>
      </c>
      <c r="B30" s="3" t="s">
        <v>46</v>
      </c>
      <c r="C30" s="3" t="s">
        <v>45</v>
      </c>
      <c r="D30" s="3" t="s">
        <v>90</v>
      </c>
      <c r="E30" s="3">
        <v>154.5</v>
      </c>
      <c r="F30" s="3">
        <v>74</v>
      </c>
      <c r="G30" s="3">
        <v>70.22</v>
      </c>
      <c r="H30" s="3"/>
      <c r="I30" s="3"/>
    </row>
    <row r="31" spans="1:9" x14ac:dyDescent="0.25">
      <c r="A31" s="3">
        <v>55</v>
      </c>
      <c r="B31" s="3" t="s">
        <v>35</v>
      </c>
      <c r="C31" s="3" t="s">
        <v>34</v>
      </c>
      <c r="D31" s="3" t="s">
        <v>90</v>
      </c>
      <c r="E31" s="3">
        <v>132.5</v>
      </c>
      <c r="F31" s="3">
        <v>60</v>
      </c>
      <c r="G31" s="3">
        <v>60.22</v>
      </c>
      <c r="H31" s="3"/>
      <c r="I31" s="3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3"/>
      <c r="B33" s="2" t="s">
        <v>47</v>
      </c>
      <c r="C33" s="3"/>
      <c r="D33" s="3"/>
      <c r="E33" s="3"/>
      <c r="F33" s="3"/>
      <c r="G33" s="3"/>
      <c r="H33" s="3"/>
      <c r="I33" s="3"/>
    </row>
    <row r="34" spans="1:9" x14ac:dyDescent="0.25">
      <c r="A34" s="3">
        <v>35</v>
      </c>
      <c r="B34" s="3" t="s">
        <v>59</v>
      </c>
      <c r="C34" s="3" t="s">
        <v>58</v>
      </c>
      <c r="D34" s="3"/>
      <c r="E34" s="3">
        <v>193</v>
      </c>
      <c r="F34" s="3">
        <v>71</v>
      </c>
      <c r="G34" s="6">
        <f>E34/270*100</f>
        <v>71.481481481481481</v>
      </c>
      <c r="H34" s="3">
        <v>1</v>
      </c>
      <c r="I34" s="3"/>
    </row>
    <row r="35" spans="1:9" x14ac:dyDescent="0.25">
      <c r="A35" s="3">
        <v>26</v>
      </c>
      <c r="B35" s="3" t="s">
        <v>51</v>
      </c>
      <c r="C35" s="3" t="s">
        <v>50</v>
      </c>
      <c r="D35" s="3"/>
      <c r="E35" s="3">
        <v>184</v>
      </c>
      <c r="F35" s="3">
        <v>69</v>
      </c>
      <c r="G35" s="6">
        <f>E35/270*100</f>
        <v>68.148148148148152</v>
      </c>
      <c r="H35" s="3">
        <v>2</v>
      </c>
      <c r="I35" s="3"/>
    </row>
    <row r="36" spans="1:9" x14ac:dyDescent="0.25">
      <c r="A36" s="3">
        <v>20</v>
      </c>
      <c r="B36" s="3" t="s">
        <v>49</v>
      </c>
      <c r="C36" s="3" t="s">
        <v>48</v>
      </c>
      <c r="D36" s="6"/>
      <c r="E36" s="6">
        <v>181</v>
      </c>
      <c r="F36" s="6">
        <v>68</v>
      </c>
      <c r="G36" s="6">
        <f>E36/270*100</f>
        <v>67.037037037037038</v>
      </c>
      <c r="H36" s="3">
        <v>3</v>
      </c>
      <c r="I36" s="3"/>
    </row>
    <row r="37" spans="1:9" x14ac:dyDescent="0.25">
      <c r="A37" s="3">
        <v>54</v>
      </c>
      <c r="B37" s="3" t="s">
        <v>39</v>
      </c>
      <c r="C37" s="3" t="s">
        <v>57</v>
      </c>
      <c r="D37" s="3"/>
      <c r="E37" s="3">
        <v>181</v>
      </c>
      <c r="F37" s="3">
        <v>68</v>
      </c>
      <c r="G37" s="6">
        <f>E37/270*100</f>
        <v>67.037037037037038</v>
      </c>
      <c r="H37" s="3">
        <v>3</v>
      </c>
      <c r="I37" s="3"/>
    </row>
    <row r="38" spans="1:9" x14ac:dyDescent="0.25">
      <c r="A38" s="3">
        <v>46</v>
      </c>
      <c r="B38" s="3" t="s">
        <v>63</v>
      </c>
      <c r="C38" s="3" t="s">
        <v>62</v>
      </c>
      <c r="D38" s="3"/>
      <c r="E38" s="3">
        <v>181</v>
      </c>
      <c r="F38" s="3">
        <v>67</v>
      </c>
      <c r="G38" s="6">
        <f>E38/270*100</f>
        <v>67.037037037037038</v>
      </c>
      <c r="H38" s="3">
        <v>5</v>
      </c>
      <c r="I38" s="3"/>
    </row>
    <row r="39" spans="1:9" x14ac:dyDescent="0.25">
      <c r="A39" s="3">
        <v>48</v>
      </c>
      <c r="B39" s="3" t="s">
        <v>56</v>
      </c>
      <c r="C39" s="3" t="s">
        <v>55</v>
      </c>
      <c r="D39" s="3"/>
      <c r="E39" s="3">
        <v>180.5</v>
      </c>
      <c r="F39" s="3">
        <v>68</v>
      </c>
      <c r="G39" s="6">
        <f>E39/270*100</f>
        <v>66.851851851851848</v>
      </c>
      <c r="H39" s="3">
        <v>6</v>
      </c>
      <c r="I39" s="3"/>
    </row>
    <row r="40" spans="1:9" x14ac:dyDescent="0.25">
      <c r="A40" s="3">
        <v>41</v>
      </c>
      <c r="B40" s="3" t="s">
        <v>54</v>
      </c>
      <c r="C40" s="3" t="s">
        <v>53</v>
      </c>
      <c r="D40" s="3" t="s">
        <v>90</v>
      </c>
      <c r="E40" s="3">
        <v>180</v>
      </c>
      <c r="F40" s="3">
        <v>67</v>
      </c>
      <c r="G40" s="6">
        <f>E40/270*100</f>
        <v>66.666666666666657</v>
      </c>
      <c r="H40" s="3"/>
      <c r="I40" s="3">
        <v>16</v>
      </c>
    </row>
    <row r="41" spans="1:9" x14ac:dyDescent="0.25">
      <c r="A41" s="3">
        <v>36</v>
      </c>
      <c r="B41" s="3" t="s">
        <v>61</v>
      </c>
      <c r="C41" s="3" t="s">
        <v>60</v>
      </c>
      <c r="D41" s="3"/>
      <c r="E41" s="3">
        <v>179</v>
      </c>
      <c r="F41" s="3">
        <v>67</v>
      </c>
      <c r="G41" s="6">
        <f>E41/270*100</f>
        <v>66.296296296296305</v>
      </c>
      <c r="H41" s="3"/>
      <c r="I41" s="3"/>
    </row>
    <row r="42" spans="1:9" x14ac:dyDescent="0.25">
      <c r="A42" s="3">
        <v>56</v>
      </c>
      <c r="B42" s="3" t="s">
        <v>67</v>
      </c>
      <c r="C42" s="3" t="s">
        <v>66</v>
      </c>
      <c r="D42" s="3" t="s">
        <v>90</v>
      </c>
      <c r="E42" s="3">
        <v>179</v>
      </c>
      <c r="F42" s="3">
        <v>67</v>
      </c>
      <c r="G42" s="6">
        <f>E42/270*100</f>
        <v>66.296296296296305</v>
      </c>
      <c r="H42" s="3"/>
      <c r="I42" s="3">
        <v>14</v>
      </c>
    </row>
    <row r="43" spans="1:9" x14ac:dyDescent="0.25">
      <c r="A43" s="3">
        <v>17</v>
      </c>
      <c r="B43" s="3" t="s">
        <v>65</v>
      </c>
      <c r="C43" s="3" t="s">
        <v>64</v>
      </c>
      <c r="D43" s="3" t="s">
        <v>90</v>
      </c>
      <c r="E43" s="3">
        <v>175</v>
      </c>
      <c r="F43" s="3">
        <v>65</v>
      </c>
      <c r="G43" s="6">
        <f>E43/270*100</f>
        <v>64.81481481481481</v>
      </c>
      <c r="H43" s="3"/>
      <c r="I43" s="3">
        <v>12</v>
      </c>
    </row>
    <row r="44" spans="1:9" x14ac:dyDescent="0.25">
      <c r="A44" s="3">
        <v>40</v>
      </c>
      <c r="B44" s="3" t="s">
        <v>8</v>
      </c>
      <c r="C44" s="3" t="s">
        <v>52</v>
      </c>
      <c r="D44" s="3"/>
      <c r="E44" s="3">
        <v>173.5</v>
      </c>
      <c r="F44" s="3">
        <v>65</v>
      </c>
      <c r="G44" s="6">
        <f>E44/270*100</f>
        <v>64.259259259259267</v>
      </c>
      <c r="H44" s="3"/>
      <c r="I44" s="3"/>
    </row>
    <row r="45" spans="1:9" x14ac:dyDescent="0.25">
      <c r="A45" s="3">
        <v>43</v>
      </c>
      <c r="B45" s="3" t="s">
        <v>69</v>
      </c>
      <c r="C45" s="3" t="s">
        <v>68</v>
      </c>
      <c r="D45" s="3" t="s">
        <v>90</v>
      </c>
      <c r="E45" s="3">
        <v>171</v>
      </c>
      <c r="F45" s="3">
        <v>63</v>
      </c>
      <c r="G45" s="6">
        <f>E45/270*100</f>
        <v>63.333333333333329</v>
      </c>
      <c r="H45" s="3"/>
      <c r="I45" s="3">
        <v>10</v>
      </c>
    </row>
    <row r="46" spans="1:9" x14ac:dyDescent="0.25">
      <c r="A46" s="5"/>
      <c r="B46" s="5"/>
      <c r="C46" s="5"/>
      <c r="D46" s="5"/>
      <c r="E46" s="5"/>
      <c r="F46" s="5"/>
      <c r="G46" s="5"/>
      <c r="H46" s="5"/>
      <c r="I46" s="5"/>
    </row>
    <row r="47" spans="1:9" x14ac:dyDescent="0.25">
      <c r="A47" s="3"/>
      <c r="B47" s="2" t="s">
        <v>70</v>
      </c>
      <c r="C47" s="3" t="s">
        <v>33</v>
      </c>
      <c r="D47" s="3"/>
      <c r="E47" s="3"/>
      <c r="F47" s="3"/>
      <c r="G47" s="3"/>
      <c r="H47" s="3"/>
      <c r="I47" s="3"/>
    </row>
    <row r="48" spans="1:9" x14ac:dyDescent="0.25">
      <c r="A48" s="3">
        <v>35</v>
      </c>
      <c r="B48" s="3" t="s">
        <v>59</v>
      </c>
      <c r="C48" s="3" t="s">
        <v>58</v>
      </c>
      <c r="D48" s="3"/>
      <c r="E48" s="3">
        <v>179.5</v>
      </c>
      <c r="F48" s="3">
        <v>76</v>
      </c>
      <c r="G48" s="3">
        <f>E48/260*100</f>
        <v>69.038461538461533</v>
      </c>
      <c r="H48" s="3">
        <v>1</v>
      </c>
      <c r="I48" s="3"/>
    </row>
    <row r="49" spans="1:9" x14ac:dyDescent="0.25">
      <c r="A49" s="3">
        <v>36</v>
      </c>
      <c r="B49" s="3" t="s">
        <v>61</v>
      </c>
      <c r="C49" s="3" t="s">
        <v>60</v>
      </c>
      <c r="D49" s="3"/>
      <c r="E49" s="3">
        <v>173.5</v>
      </c>
      <c r="F49" s="3">
        <v>67</v>
      </c>
      <c r="G49" s="3">
        <f>E49/260*100</f>
        <v>66.730769230769226</v>
      </c>
      <c r="H49" s="3">
        <v>2</v>
      </c>
      <c r="I49" s="3"/>
    </row>
    <row r="50" spans="1:9" x14ac:dyDescent="0.25">
      <c r="A50" s="3">
        <v>43</v>
      </c>
      <c r="B50" s="3" t="s">
        <v>69</v>
      </c>
      <c r="C50" s="3" t="s">
        <v>68</v>
      </c>
      <c r="D50" s="3" t="s">
        <v>90</v>
      </c>
      <c r="E50" s="3">
        <v>171.5</v>
      </c>
      <c r="F50" s="3">
        <v>67</v>
      </c>
      <c r="G50" s="3">
        <f>E50/260*100</f>
        <v>65.961538461538467</v>
      </c>
      <c r="H50" s="3">
        <v>3</v>
      </c>
      <c r="I50" s="3"/>
    </row>
    <row r="51" spans="1:9" x14ac:dyDescent="0.25">
      <c r="A51" s="3">
        <v>41</v>
      </c>
      <c r="B51" s="3" t="s">
        <v>54</v>
      </c>
      <c r="C51" s="3" t="s">
        <v>53</v>
      </c>
      <c r="D51" s="3" t="s">
        <v>90</v>
      </c>
      <c r="E51" s="3">
        <v>170.5</v>
      </c>
      <c r="F51" s="3">
        <v>66</v>
      </c>
      <c r="G51" s="3">
        <f>E51/260*100</f>
        <v>65.57692307692308</v>
      </c>
      <c r="H51" s="3">
        <v>4</v>
      </c>
      <c r="I51" s="3"/>
    </row>
    <row r="52" spans="1:9" x14ac:dyDescent="0.25">
      <c r="A52" s="3">
        <v>45</v>
      </c>
      <c r="B52" s="3" t="s">
        <v>72</v>
      </c>
      <c r="C52" s="3" t="s">
        <v>71</v>
      </c>
      <c r="D52" s="3" t="s">
        <v>90</v>
      </c>
      <c r="E52" s="3">
        <v>164</v>
      </c>
      <c r="F52" s="3">
        <v>62</v>
      </c>
      <c r="G52" s="3">
        <f>E52/260*100</f>
        <v>63.076923076923073</v>
      </c>
      <c r="H52" s="3">
        <v>5</v>
      </c>
      <c r="I52" s="3"/>
    </row>
    <row r="53" spans="1:9" x14ac:dyDescent="0.25">
      <c r="A53" s="5"/>
      <c r="B53" s="5"/>
      <c r="C53" s="5"/>
      <c r="D53" s="5"/>
      <c r="E53" s="5"/>
      <c r="F53" s="5"/>
      <c r="G53" s="5"/>
      <c r="H53" s="5"/>
      <c r="I53" s="5"/>
    </row>
    <row r="54" spans="1:9" x14ac:dyDescent="0.25">
      <c r="A54" s="3"/>
      <c r="B54" s="2" t="s">
        <v>73</v>
      </c>
      <c r="C54" s="3" t="s">
        <v>33</v>
      </c>
      <c r="D54" s="3"/>
      <c r="E54" s="3"/>
      <c r="F54" s="3"/>
      <c r="G54" s="3"/>
      <c r="H54" s="3"/>
      <c r="I54" s="3"/>
    </row>
    <row r="55" spans="1:9" x14ac:dyDescent="0.25">
      <c r="A55" s="3">
        <v>33</v>
      </c>
      <c r="B55" s="3" t="s">
        <v>83</v>
      </c>
      <c r="C55" s="3" t="s">
        <v>82</v>
      </c>
      <c r="D55" s="6"/>
      <c r="E55" s="6">
        <v>159</v>
      </c>
      <c r="F55" s="6">
        <v>44</v>
      </c>
      <c r="G55" s="3">
        <f>E55/230*100</f>
        <v>69.130434782608702</v>
      </c>
      <c r="H55" s="3">
        <v>1</v>
      </c>
      <c r="I55" s="3"/>
    </row>
    <row r="56" spans="1:9" x14ac:dyDescent="0.25">
      <c r="A56" s="3">
        <v>50</v>
      </c>
      <c r="B56" s="3" t="s">
        <v>81</v>
      </c>
      <c r="C56" s="3" t="s">
        <v>80</v>
      </c>
      <c r="D56" s="3"/>
      <c r="E56" s="3">
        <v>159</v>
      </c>
      <c r="F56" s="3">
        <v>41.5</v>
      </c>
      <c r="G56" s="3">
        <f>E56/230*100</f>
        <v>69.130434782608702</v>
      </c>
      <c r="H56" s="3">
        <v>2</v>
      </c>
      <c r="I56" s="3"/>
    </row>
    <row r="57" spans="1:9" x14ac:dyDescent="0.25">
      <c r="A57" s="3">
        <v>15</v>
      </c>
      <c r="B57" s="3" t="s">
        <v>75</v>
      </c>
      <c r="C57" s="3" t="s">
        <v>74</v>
      </c>
      <c r="D57" s="3" t="s">
        <v>90</v>
      </c>
      <c r="E57" s="3">
        <v>158.5</v>
      </c>
      <c r="F57" s="3">
        <v>43</v>
      </c>
      <c r="G57" s="3">
        <f>E57/230*100</f>
        <v>68.913043478260875</v>
      </c>
      <c r="H57" s="3">
        <v>3</v>
      </c>
      <c r="I57" s="3">
        <v>16</v>
      </c>
    </row>
    <row r="58" spans="1:9" x14ac:dyDescent="0.25">
      <c r="A58" s="3">
        <v>24</v>
      </c>
      <c r="B58" s="3" t="s">
        <v>79</v>
      </c>
      <c r="C58" s="3" t="s">
        <v>78</v>
      </c>
      <c r="D58" s="3" t="s">
        <v>90</v>
      </c>
      <c r="E58" s="3">
        <v>155</v>
      </c>
      <c r="F58" s="3">
        <v>40</v>
      </c>
      <c r="G58" s="3">
        <f>E58/230*100</f>
        <v>67.391304347826093</v>
      </c>
      <c r="H58" s="3">
        <v>4</v>
      </c>
      <c r="I58" s="3">
        <v>14</v>
      </c>
    </row>
    <row r="59" spans="1:9" x14ac:dyDescent="0.25">
      <c r="A59" s="3">
        <v>26</v>
      </c>
      <c r="B59" s="3" t="s">
        <v>51</v>
      </c>
      <c r="C59" s="3" t="s">
        <v>50</v>
      </c>
      <c r="D59" s="3"/>
      <c r="E59" s="3">
        <v>151.5</v>
      </c>
      <c r="F59" s="3">
        <v>40.5</v>
      </c>
      <c r="G59" s="3">
        <f>E59/230*100</f>
        <v>65.869565217391298</v>
      </c>
      <c r="H59" s="3">
        <v>5</v>
      </c>
      <c r="I59" s="3"/>
    </row>
    <row r="60" spans="1:9" x14ac:dyDescent="0.25">
      <c r="A60" s="3">
        <v>34</v>
      </c>
      <c r="B60" s="3" t="s">
        <v>85</v>
      </c>
      <c r="C60" s="3" t="s">
        <v>84</v>
      </c>
      <c r="D60" s="3"/>
      <c r="E60" s="3">
        <v>150.5</v>
      </c>
      <c r="F60" s="3">
        <v>39.5</v>
      </c>
      <c r="G60" s="3">
        <f>E60/230*100</f>
        <v>65.434782608695656</v>
      </c>
      <c r="H60" s="3">
        <v>6</v>
      </c>
      <c r="I60" s="3"/>
    </row>
    <row r="61" spans="1:9" x14ac:dyDescent="0.25">
      <c r="A61" s="3">
        <v>40</v>
      </c>
      <c r="B61" s="3" t="s">
        <v>8</v>
      </c>
      <c r="C61" s="3" t="s">
        <v>52</v>
      </c>
      <c r="D61" s="3"/>
      <c r="E61" s="3">
        <v>145</v>
      </c>
      <c r="F61" s="3">
        <v>39</v>
      </c>
      <c r="G61" s="3">
        <f>E61/230*100</f>
        <v>63.04347826086957</v>
      </c>
      <c r="H61" s="3"/>
      <c r="I61" s="3"/>
    </row>
    <row r="62" spans="1:9" x14ac:dyDescent="0.25">
      <c r="A62" s="3">
        <v>18</v>
      </c>
      <c r="B62" s="3" t="s">
        <v>77</v>
      </c>
      <c r="C62" s="3" t="s">
        <v>76</v>
      </c>
      <c r="D62" s="3"/>
      <c r="E62" s="3">
        <v>144.5</v>
      </c>
      <c r="F62" s="3">
        <v>38.5</v>
      </c>
      <c r="G62" s="3">
        <f>E62/230*100</f>
        <v>62.826086956521742</v>
      </c>
      <c r="H62" s="3"/>
      <c r="I62" s="3"/>
    </row>
    <row r="63" spans="1:9" x14ac:dyDescent="0.25">
      <c r="A63" s="5"/>
      <c r="B63" s="5"/>
      <c r="C63" s="5"/>
      <c r="D63" s="5"/>
      <c r="E63" s="5"/>
      <c r="F63" s="5"/>
      <c r="G63" s="5"/>
      <c r="H63" s="5"/>
      <c r="I63" s="5"/>
    </row>
    <row r="64" spans="1:9" x14ac:dyDescent="0.25">
      <c r="A64" s="3"/>
      <c r="B64" s="2" t="s">
        <v>86</v>
      </c>
      <c r="C64" s="3" t="s">
        <v>33</v>
      </c>
      <c r="D64" s="3"/>
      <c r="E64" s="3"/>
      <c r="F64" s="3"/>
      <c r="G64" s="3"/>
      <c r="H64" s="3"/>
      <c r="I64" s="3"/>
    </row>
    <row r="65" spans="1:9" x14ac:dyDescent="0.25">
      <c r="A65" s="3">
        <v>33</v>
      </c>
      <c r="B65" s="3" t="s">
        <v>83</v>
      </c>
      <c r="C65" s="3" t="s">
        <v>82</v>
      </c>
      <c r="D65" s="3"/>
      <c r="E65" s="3">
        <v>225.5</v>
      </c>
      <c r="F65" s="3">
        <v>58</v>
      </c>
      <c r="G65" s="3">
        <v>70.459999999999994</v>
      </c>
      <c r="H65" s="3">
        <v>1</v>
      </c>
      <c r="I65" s="3"/>
    </row>
    <row r="66" spans="1:9" x14ac:dyDescent="0.25">
      <c r="A66" s="3">
        <v>50</v>
      </c>
      <c r="B66" s="3" t="s">
        <v>81</v>
      </c>
      <c r="C66" s="3" t="s">
        <v>80</v>
      </c>
      <c r="D66" s="3"/>
      <c r="E66" s="3">
        <v>220.5</v>
      </c>
      <c r="F66" s="3">
        <v>55</v>
      </c>
      <c r="G66" s="3">
        <v>68.900000000000006</v>
      </c>
      <c r="H66" s="3">
        <v>2</v>
      </c>
      <c r="I66" s="3"/>
    </row>
    <row r="67" spans="1:9" x14ac:dyDescent="0.25">
      <c r="A67" s="3">
        <v>47</v>
      </c>
      <c r="B67" s="3" t="s">
        <v>88</v>
      </c>
      <c r="C67" s="3" t="s">
        <v>87</v>
      </c>
      <c r="D67" s="3" t="s">
        <v>90</v>
      </c>
      <c r="E67" s="3">
        <v>219.5</v>
      </c>
      <c r="F67" s="3">
        <v>57</v>
      </c>
      <c r="G67" s="3">
        <v>68.59</v>
      </c>
      <c r="H67" s="3">
        <v>3</v>
      </c>
      <c r="I67" s="3">
        <v>16</v>
      </c>
    </row>
    <row r="68" spans="1:9" x14ac:dyDescent="0.25">
      <c r="A68" s="5"/>
      <c r="B68" s="5"/>
      <c r="C68" s="5"/>
      <c r="D68" s="5"/>
      <c r="E68" s="5"/>
      <c r="F68" s="5"/>
      <c r="G68" s="5"/>
      <c r="H68" s="5"/>
      <c r="I68" s="5"/>
    </row>
  </sheetData>
  <sortState ref="A65:H67">
    <sortCondition ref="H65:H67"/>
  </sortState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3"/>
  <sheetViews>
    <sheetView topLeftCell="AU12" workbookViewId="0">
      <selection activeCell="BE12" sqref="BE12"/>
    </sheetView>
  </sheetViews>
  <sheetFormatPr defaultRowHeight="15" x14ac:dyDescent="0.25"/>
  <sheetData>
    <row r="1" spans="1:57" x14ac:dyDescent="0.25">
      <c r="A1">
        <v>14</v>
      </c>
      <c r="B1">
        <v>57</v>
      </c>
      <c r="C1">
        <v>39</v>
      </c>
      <c r="D1">
        <v>29</v>
      </c>
      <c r="E1">
        <v>28</v>
      </c>
      <c r="F1">
        <v>21</v>
      </c>
      <c r="G1">
        <v>44</v>
      </c>
      <c r="H1">
        <v>22</v>
      </c>
      <c r="I1">
        <v>23</v>
      </c>
      <c r="J1">
        <v>52</v>
      </c>
      <c r="K1">
        <v>30</v>
      </c>
      <c r="L1">
        <v>27</v>
      </c>
      <c r="M1">
        <v>25</v>
      </c>
      <c r="N1">
        <v>19</v>
      </c>
      <c r="O1">
        <v>37</v>
      </c>
      <c r="P1">
        <v>32</v>
      </c>
      <c r="Q1">
        <v>55</v>
      </c>
      <c r="R1">
        <v>31</v>
      </c>
      <c r="S1">
        <v>42</v>
      </c>
      <c r="T1">
        <v>16</v>
      </c>
      <c r="U1">
        <v>38</v>
      </c>
      <c r="W1">
        <v>49</v>
      </c>
      <c r="X1">
        <v>55</v>
      </c>
      <c r="Z1">
        <v>20</v>
      </c>
      <c r="AA1">
        <v>26</v>
      </c>
      <c r="AB1">
        <v>40</v>
      </c>
      <c r="AC1">
        <v>48</v>
      </c>
      <c r="AD1">
        <v>41</v>
      </c>
      <c r="AE1">
        <v>43</v>
      </c>
      <c r="AF1">
        <v>56</v>
      </c>
      <c r="AG1">
        <v>17</v>
      </c>
      <c r="AH1">
        <v>46</v>
      </c>
      <c r="AI1">
        <v>36</v>
      </c>
      <c r="AJ1">
        <v>35</v>
      </c>
      <c r="AK1">
        <v>54</v>
      </c>
      <c r="AM1">
        <v>41</v>
      </c>
      <c r="AN1">
        <v>35</v>
      </c>
      <c r="AO1">
        <v>36</v>
      </c>
      <c r="AP1">
        <v>45</v>
      </c>
      <c r="AQ1">
        <v>43</v>
      </c>
      <c r="AT1">
        <v>15</v>
      </c>
      <c r="AU1">
        <v>18</v>
      </c>
      <c r="AV1">
        <v>24</v>
      </c>
      <c r="AW1">
        <v>50</v>
      </c>
      <c r="AX1">
        <v>33</v>
      </c>
      <c r="AY1">
        <v>26</v>
      </c>
      <c r="AZ1">
        <v>40</v>
      </c>
      <c r="BA1">
        <v>34</v>
      </c>
      <c r="BC1">
        <v>33</v>
      </c>
      <c r="BD1">
        <v>47</v>
      </c>
      <c r="BE1">
        <v>50</v>
      </c>
    </row>
    <row r="2" spans="1:57" x14ac:dyDescent="0.25">
      <c r="A2">
        <v>5</v>
      </c>
      <c r="B2">
        <v>6.5</v>
      </c>
      <c r="C2">
        <v>7</v>
      </c>
      <c r="D2">
        <v>7</v>
      </c>
      <c r="E2">
        <v>7</v>
      </c>
      <c r="F2">
        <v>6.5</v>
      </c>
      <c r="G2">
        <v>7</v>
      </c>
      <c r="H2">
        <v>7</v>
      </c>
      <c r="I2">
        <v>7</v>
      </c>
      <c r="J2">
        <v>7</v>
      </c>
      <c r="K2">
        <v>7</v>
      </c>
      <c r="L2">
        <v>7.5</v>
      </c>
      <c r="M2">
        <v>6.5</v>
      </c>
      <c r="N2">
        <v>6.5</v>
      </c>
      <c r="O2">
        <v>6.5</v>
      </c>
      <c r="P2">
        <v>6.5</v>
      </c>
      <c r="Q2">
        <v>6.5</v>
      </c>
      <c r="R2">
        <v>5.5</v>
      </c>
      <c r="S2">
        <v>6.5</v>
      </c>
      <c r="T2">
        <v>6.5</v>
      </c>
      <c r="U2">
        <v>7</v>
      </c>
      <c r="W2">
        <v>7</v>
      </c>
      <c r="X2">
        <v>7</v>
      </c>
      <c r="Z2">
        <v>7</v>
      </c>
      <c r="AA2">
        <v>6</v>
      </c>
      <c r="AB2">
        <v>6</v>
      </c>
      <c r="AC2">
        <v>7</v>
      </c>
      <c r="AD2">
        <v>7</v>
      </c>
      <c r="AE2">
        <v>6.5</v>
      </c>
      <c r="AF2">
        <v>7</v>
      </c>
      <c r="AG2">
        <v>7</v>
      </c>
      <c r="AH2">
        <v>6.5</v>
      </c>
      <c r="AI2">
        <v>7</v>
      </c>
      <c r="AJ2">
        <v>8</v>
      </c>
      <c r="AK2">
        <v>6.5</v>
      </c>
      <c r="AM2">
        <v>7</v>
      </c>
      <c r="AN2">
        <v>8</v>
      </c>
      <c r="AO2">
        <v>6.5</v>
      </c>
      <c r="AP2">
        <v>7</v>
      </c>
      <c r="AQ2">
        <v>6.5</v>
      </c>
      <c r="AT2">
        <v>7.5</v>
      </c>
      <c r="AU2">
        <v>7</v>
      </c>
      <c r="AV2">
        <v>6.5</v>
      </c>
      <c r="AW2">
        <v>7</v>
      </c>
      <c r="AX2">
        <v>6.5</v>
      </c>
      <c r="AY2">
        <v>6.5</v>
      </c>
      <c r="AZ2">
        <v>7</v>
      </c>
      <c r="BA2">
        <v>8</v>
      </c>
      <c r="BC2">
        <v>7</v>
      </c>
      <c r="BD2">
        <v>6.5</v>
      </c>
      <c r="BE2">
        <v>6.5</v>
      </c>
    </row>
    <row r="3" spans="1:57" x14ac:dyDescent="0.25">
      <c r="A3">
        <v>6</v>
      </c>
      <c r="B3">
        <v>6.5</v>
      </c>
      <c r="C3">
        <v>6.5</v>
      </c>
      <c r="D3">
        <v>7</v>
      </c>
      <c r="E3">
        <v>8</v>
      </c>
      <c r="F3">
        <v>6</v>
      </c>
      <c r="G3">
        <v>6</v>
      </c>
      <c r="H3">
        <v>6.5</v>
      </c>
      <c r="I3">
        <v>6.5</v>
      </c>
      <c r="J3">
        <v>7</v>
      </c>
      <c r="K3">
        <v>6.5</v>
      </c>
      <c r="L3">
        <v>7</v>
      </c>
      <c r="M3">
        <v>6</v>
      </c>
      <c r="N3">
        <v>6.5</v>
      </c>
      <c r="O3">
        <v>6.5</v>
      </c>
      <c r="P3">
        <v>7.5</v>
      </c>
      <c r="Q3">
        <v>7</v>
      </c>
      <c r="R3">
        <v>6</v>
      </c>
      <c r="S3">
        <v>6.5</v>
      </c>
      <c r="T3">
        <v>7</v>
      </c>
      <c r="U3">
        <v>8</v>
      </c>
      <c r="W3">
        <v>8</v>
      </c>
      <c r="X3">
        <v>6.5</v>
      </c>
      <c r="Z3">
        <v>7</v>
      </c>
      <c r="AA3">
        <v>7</v>
      </c>
      <c r="AB3">
        <v>6.5</v>
      </c>
      <c r="AC3">
        <v>6.5</v>
      </c>
      <c r="AD3">
        <v>6.5</v>
      </c>
      <c r="AE3">
        <v>6.5</v>
      </c>
      <c r="AF3">
        <v>7.5</v>
      </c>
      <c r="AG3">
        <v>6.5</v>
      </c>
      <c r="AH3">
        <v>7</v>
      </c>
      <c r="AI3">
        <v>6.5</v>
      </c>
      <c r="AJ3">
        <v>7</v>
      </c>
      <c r="AK3">
        <v>7</v>
      </c>
      <c r="AM3">
        <v>7</v>
      </c>
      <c r="AN3">
        <v>7</v>
      </c>
      <c r="AO3">
        <v>7</v>
      </c>
      <c r="AP3">
        <v>6.5</v>
      </c>
      <c r="AQ3">
        <v>6.5</v>
      </c>
      <c r="AT3">
        <v>7.5</v>
      </c>
      <c r="AU3">
        <v>6.5</v>
      </c>
      <c r="AV3">
        <v>6.5</v>
      </c>
      <c r="AW3">
        <v>7</v>
      </c>
      <c r="AX3">
        <v>7</v>
      </c>
      <c r="AY3">
        <v>6.5</v>
      </c>
      <c r="AZ3">
        <v>6</v>
      </c>
      <c r="BA3">
        <v>6.5</v>
      </c>
      <c r="BC3">
        <v>6.5</v>
      </c>
      <c r="BD3">
        <v>6.5</v>
      </c>
      <c r="BE3">
        <v>6.5</v>
      </c>
    </row>
    <row r="4" spans="1:57" x14ac:dyDescent="0.25">
      <c r="A4">
        <v>6</v>
      </c>
      <c r="B4">
        <v>6.5</v>
      </c>
      <c r="C4">
        <v>6.5</v>
      </c>
      <c r="D4">
        <v>7.5</v>
      </c>
      <c r="E4">
        <v>8</v>
      </c>
      <c r="F4">
        <v>6.5</v>
      </c>
      <c r="G4">
        <v>6.5</v>
      </c>
      <c r="H4">
        <v>6.5</v>
      </c>
      <c r="I4">
        <v>7</v>
      </c>
      <c r="J4">
        <v>7</v>
      </c>
      <c r="K4">
        <v>7</v>
      </c>
      <c r="L4">
        <v>7</v>
      </c>
      <c r="M4">
        <v>6.5</v>
      </c>
      <c r="N4">
        <v>6</v>
      </c>
      <c r="O4">
        <v>6.5</v>
      </c>
      <c r="P4">
        <v>7.5</v>
      </c>
      <c r="Q4">
        <v>7</v>
      </c>
      <c r="R4">
        <v>6</v>
      </c>
      <c r="S4">
        <v>6</v>
      </c>
      <c r="T4">
        <v>7</v>
      </c>
      <c r="U4">
        <v>6.5</v>
      </c>
      <c r="W4">
        <v>7.5</v>
      </c>
      <c r="X4">
        <v>6.5</v>
      </c>
      <c r="Z4">
        <v>7</v>
      </c>
      <c r="AA4">
        <v>7</v>
      </c>
      <c r="AB4">
        <v>7</v>
      </c>
      <c r="AC4">
        <v>6.5</v>
      </c>
      <c r="AD4">
        <v>7</v>
      </c>
      <c r="AE4">
        <v>6.5</v>
      </c>
      <c r="AF4">
        <v>6.5</v>
      </c>
      <c r="AG4">
        <v>6.5</v>
      </c>
      <c r="AH4">
        <v>7</v>
      </c>
      <c r="AI4">
        <v>6.5</v>
      </c>
      <c r="AJ4">
        <v>7</v>
      </c>
      <c r="AK4">
        <v>6.5</v>
      </c>
      <c r="AM4">
        <v>6.5</v>
      </c>
      <c r="AN4">
        <v>6.5</v>
      </c>
      <c r="AO4">
        <v>6.5</v>
      </c>
      <c r="AP4">
        <v>6.5</v>
      </c>
      <c r="AQ4">
        <v>6.5</v>
      </c>
      <c r="AT4">
        <v>6.5</v>
      </c>
      <c r="AU4">
        <v>6.5</v>
      </c>
      <c r="AV4">
        <v>6.5</v>
      </c>
      <c r="AW4">
        <v>6.5</v>
      </c>
      <c r="AX4">
        <v>6.5</v>
      </c>
      <c r="AY4">
        <v>6.5</v>
      </c>
      <c r="AZ4">
        <v>6.5</v>
      </c>
      <c r="BA4">
        <v>6.5</v>
      </c>
      <c r="BC4">
        <v>6.5</v>
      </c>
      <c r="BD4">
        <v>7</v>
      </c>
      <c r="BE4">
        <v>7</v>
      </c>
    </row>
    <row r="5" spans="1:57" x14ac:dyDescent="0.25">
      <c r="A5">
        <v>6</v>
      </c>
      <c r="B5">
        <v>6.5</v>
      </c>
      <c r="C5">
        <v>6.5</v>
      </c>
      <c r="D5">
        <v>7.5</v>
      </c>
      <c r="E5">
        <v>7.5</v>
      </c>
      <c r="F5">
        <v>6.5</v>
      </c>
      <c r="G5">
        <v>6.5</v>
      </c>
      <c r="H5">
        <v>6.5</v>
      </c>
      <c r="I5">
        <v>6.5</v>
      </c>
      <c r="J5">
        <v>7</v>
      </c>
      <c r="K5">
        <v>8</v>
      </c>
      <c r="L5">
        <v>7</v>
      </c>
      <c r="M5">
        <v>7</v>
      </c>
      <c r="N5">
        <v>6.5</v>
      </c>
      <c r="O5">
        <v>6</v>
      </c>
      <c r="P5">
        <v>6.5</v>
      </c>
      <c r="Q5">
        <v>6.5</v>
      </c>
      <c r="R5">
        <v>6</v>
      </c>
      <c r="S5">
        <v>6</v>
      </c>
      <c r="T5">
        <v>6.5</v>
      </c>
      <c r="U5">
        <v>8</v>
      </c>
      <c r="W5">
        <v>8</v>
      </c>
      <c r="X5">
        <v>6</v>
      </c>
      <c r="Z5">
        <v>6.5</v>
      </c>
      <c r="AA5">
        <v>7</v>
      </c>
      <c r="AB5">
        <v>6.5</v>
      </c>
      <c r="AC5">
        <v>7.5</v>
      </c>
      <c r="AD5">
        <v>7</v>
      </c>
      <c r="AE5">
        <v>6.5</v>
      </c>
      <c r="AF5">
        <v>7</v>
      </c>
      <c r="AG5">
        <v>6.5</v>
      </c>
      <c r="AH5">
        <v>7</v>
      </c>
      <c r="AI5">
        <v>7</v>
      </c>
      <c r="AJ5">
        <v>7</v>
      </c>
      <c r="AK5">
        <v>6.5</v>
      </c>
      <c r="AM5">
        <v>6.5</v>
      </c>
      <c r="AN5">
        <v>7</v>
      </c>
      <c r="AO5">
        <v>6.5</v>
      </c>
      <c r="AP5">
        <v>7</v>
      </c>
      <c r="AQ5">
        <v>6.5</v>
      </c>
      <c r="AT5">
        <v>7</v>
      </c>
      <c r="AU5">
        <v>6.5</v>
      </c>
      <c r="AV5">
        <v>7</v>
      </c>
      <c r="AW5">
        <v>7</v>
      </c>
      <c r="AX5">
        <v>7</v>
      </c>
      <c r="AY5">
        <v>7</v>
      </c>
      <c r="AZ5">
        <v>7</v>
      </c>
      <c r="BA5">
        <v>7</v>
      </c>
      <c r="BC5">
        <v>6.5</v>
      </c>
      <c r="BD5">
        <v>6.5</v>
      </c>
      <c r="BE5">
        <v>6.5</v>
      </c>
    </row>
    <row r="6" spans="1:57" x14ac:dyDescent="0.25">
      <c r="A6">
        <v>12</v>
      </c>
      <c r="B6">
        <v>12</v>
      </c>
      <c r="C6">
        <v>13</v>
      </c>
      <c r="D6">
        <v>14</v>
      </c>
      <c r="E6">
        <v>15</v>
      </c>
      <c r="F6">
        <v>13</v>
      </c>
      <c r="G6">
        <v>12</v>
      </c>
      <c r="H6">
        <v>12</v>
      </c>
      <c r="I6">
        <v>7</v>
      </c>
      <c r="J6">
        <v>7</v>
      </c>
      <c r="K6">
        <v>13</v>
      </c>
      <c r="L6">
        <v>15</v>
      </c>
      <c r="M6">
        <v>14</v>
      </c>
      <c r="N6">
        <v>12</v>
      </c>
      <c r="O6">
        <v>13</v>
      </c>
      <c r="P6">
        <v>12</v>
      </c>
      <c r="Q6">
        <v>13</v>
      </c>
      <c r="R6">
        <v>13</v>
      </c>
      <c r="S6">
        <v>13</v>
      </c>
      <c r="T6">
        <v>14</v>
      </c>
      <c r="U6">
        <v>15</v>
      </c>
      <c r="W6">
        <v>5</v>
      </c>
      <c r="X6">
        <v>5.5</v>
      </c>
      <c r="Z6">
        <v>6.5</v>
      </c>
      <c r="AA6">
        <v>6.5</v>
      </c>
      <c r="AB6">
        <v>7</v>
      </c>
      <c r="AC6">
        <v>6.5</v>
      </c>
      <c r="AD6">
        <v>7</v>
      </c>
      <c r="AE6">
        <v>6.5</v>
      </c>
      <c r="AF6">
        <v>8</v>
      </c>
      <c r="AG6">
        <v>6.5</v>
      </c>
      <c r="AH6">
        <v>6.5</v>
      </c>
      <c r="AI6">
        <v>6</v>
      </c>
      <c r="AJ6">
        <v>7</v>
      </c>
      <c r="AK6">
        <v>6.5</v>
      </c>
      <c r="AM6">
        <v>7</v>
      </c>
      <c r="AN6">
        <v>6.5</v>
      </c>
      <c r="AO6">
        <v>7</v>
      </c>
      <c r="AP6">
        <v>7</v>
      </c>
      <c r="AQ6">
        <v>6.5</v>
      </c>
      <c r="AT6">
        <v>7</v>
      </c>
      <c r="AU6">
        <v>6</v>
      </c>
      <c r="AV6">
        <v>6.5</v>
      </c>
      <c r="AW6">
        <v>8</v>
      </c>
      <c r="AX6">
        <v>6.5</v>
      </c>
      <c r="AY6">
        <v>6.5</v>
      </c>
      <c r="AZ6">
        <v>6.5</v>
      </c>
      <c r="BA6">
        <v>6</v>
      </c>
      <c r="BC6">
        <v>8</v>
      </c>
      <c r="BD6">
        <v>7</v>
      </c>
      <c r="BE6">
        <v>6.5</v>
      </c>
    </row>
    <row r="7" spans="1:57" x14ac:dyDescent="0.25">
      <c r="A7">
        <v>6</v>
      </c>
      <c r="B7">
        <v>6.5</v>
      </c>
      <c r="C7">
        <v>6</v>
      </c>
      <c r="D7">
        <v>7</v>
      </c>
      <c r="E7">
        <v>7.5</v>
      </c>
      <c r="F7">
        <v>6</v>
      </c>
      <c r="G7">
        <v>6.5</v>
      </c>
      <c r="H7">
        <v>5.5</v>
      </c>
      <c r="I7">
        <v>7</v>
      </c>
      <c r="J7">
        <v>7</v>
      </c>
      <c r="K7">
        <v>6.5</v>
      </c>
      <c r="L7">
        <v>7</v>
      </c>
      <c r="M7">
        <v>7</v>
      </c>
      <c r="N7">
        <v>6</v>
      </c>
      <c r="O7">
        <v>6</v>
      </c>
      <c r="P7">
        <v>6.5</v>
      </c>
      <c r="Q7">
        <v>6.5</v>
      </c>
      <c r="R7">
        <v>6</v>
      </c>
      <c r="S7">
        <v>6</v>
      </c>
      <c r="T7">
        <v>6.5</v>
      </c>
      <c r="U7">
        <v>7.5</v>
      </c>
      <c r="W7">
        <v>7</v>
      </c>
      <c r="X7">
        <v>2</v>
      </c>
      <c r="Z7">
        <v>7</v>
      </c>
      <c r="AA7">
        <v>6</v>
      </c>
      <c r="AB7">
        <v>5.5</v>
      </c>
      <c r="AC7">
        <v>6</v>
      </c>
      <c r="AD7">
        <v>6.5</v>
      </c>
      <c r="AE7">
        <v>7</v>
      </c>
      <c r="AF7">
        <v>6</v>
      </c>
      <c r="AG7">
        <v>6</v>
      </c>
      <c r="AH7">
        <v>6</v>
      </c>
      <c r="AI7">
        <v>6</v>
      </c>
      <c r="AJ7">
        <v>7</v>
      </c>
      <c r="AK7">
        <v>6.5</v>
      </c>
      <c r="AM7">
        <v>7</v>
      </c>
      <c r="AN7">
        <v>7</v>
      </c>
      <c r="AO7">
        <v>5</v>
      </c>
      <c r="AP7">
        <v>6.5</v>
      </c>
      <c r="AQ7">
        <v>7</v>
      </c>
      <c r="AT7">
        <v>7</v>
      </c>
      <c r="AU7">
        <v>6</v>
      </c>
      <c r="AV7">
        <v>7</v>
      </c>
      <c r="AW7">
        <v>6.5</v>
      </c>
      <c r="AX7">
        <v>7</v>
      </c>
      <c r="AY7">
        <v>6.5</v>
      </c>
      <c r="AZ7">
        <v>6</v>
      </c>
      <c r="BA7">
        <v>6</v>
      </c>
      <c r="BC7">
        <v>7.5</v>
      </c>
      <c r="BD7">
        <v>7</v>
      </c>
      <c r="BE7">
        <v>6.5</v>
      </c>
    </row>
    <row r="8" spans="1:57" x14ac:dyDescent="0.25">
      <c r="A8">
        <v>6</v>
      </c>
      <c r="B8">
        <v>6</v>
      </c>
      <c r="C8">
        <v>6</v>
      </c>
      <c r="D8">
        <v>7.5</v>
      </c>
      <c r="E8">
        <v>8</v>
      </c>
      <c r="F8">
        <v>6</v>
      </c>
      <c r="G8">
        <v>6.5</v>
      </c>
      <c r="H8">
        <v>6.5</v>
      </c>
      <c r="I8">
        <v>7</v>
      </c>
      <c r="J8">
        <v>7</v>
      </c>
      <c r="K8">
        <v>7</v>
      </c>
      <c r="L8">
        <v>7</v>
      </c>
      <c r="M8">
        <v>6.5</v>
      </c>
      <c r="N8">
        <v>6</v>
      </c>
      <c r="O8">
        <v>6.5</v>
      </c>
      <c r="P8">
        <v>7</v>
      </c>
      <c r="Q8">
        <v>6.5</v>
      </c>
      <c r="R8">
        <v>6</v>
      </c>
      <c r="S8">
        <v>6.5</v>
      </c>
      <c r="T8">
        <v>7</v>
      </c>
      <c r="U8">
        <v>7</v>
      </c>
      <c r="W8">
        <v>7.5</v>
      </c>
      <c r="X8">
        <v>7</v>
      </c>
      <c r="Z8">
        <v>14</v>
      </c>
      <c r="AA8">
        <v>13</v>
      </c>
      <c r="AB8">
        <v>11</v>
      </c>
      <c r="AC8">
        <v>13</v>
      </c>
      <c r="AD8">
        <v>13</v>
      </c>
      <c r="AE8">
        <v>12</v>
      </c>
      <c r="AF8">
        <v>13</v>
      </c>
      <c r="AG8">
        <v>14</v>
      </c>
      <c r="AH8">
        <v>12</v>
      </c>
      <c r="AI8">
        <v>14</v>
      </c>
      <c r="AJ8">
        <v>15</v>
      </c>
      <c r="AK8">
        <v>14</v>
      </c>
      <c r="AM8">
        <v>7</v>
      </c>
      <c r="AN8">
        <v>7</v>
      </c>
      <c r="AO8">
        <v>6.5</v>
      </c>
      <c r="AP8">
        <v>6.5</v>
      </c>
      <c r="AQ8">
        <v>6</v>
      </c>
      <c r="AT8">
        <v>6</v>
      </c>
      <c r="AU8">
        <v>6</v>
      </c>
      <c r="AV8">
        <v>7</v>
      </c>
      <c r="AW8">
        <v>7.5</v>
      </c>
      <c r="AX8">
        <v>6</v>
      </c>
      <c r="AY8">
        <v>6.5</v>
      </c>
      <c r="AZ8">
        <v>6</v>
      </c>
      <c r="BA8">
        <v>7</v>
      </c>
      <c r="BC8">
        <v>7</v>
      </c>
      <c r="BD8">
        <v>6.5</v>
      </c>
      <c r="BE8">
        <v>7</v>
      </c>
    </row>
    <row r="9" spans="1:57" x14ac:dyDescent="0.25">
      <c r="A9">
        <v>5</v>
      </c>
      <c r="B9">
        <v>5</v>
      </c>
      <c r="C9">
        <v>7</v>
      </c>
      <c r="D9">
        <v>7</v>
      </c>
      <c r="E9">
        <v>7.5</v>
      </c>
      <c r="F9">
        <v>4.5</v>
      </c>
      <c r="G9">
        <v>5</v>
      </c>
      <c r="H9">
        <v>5.5</v>
      </c>
      <c r="I9">
        <v>13</v>
      </c>
      <c r="J9">
        <v>14</v>
      </c>
      <c r="K9">
        <v>6.5</v>
      </c>
      <c r="L9">
        <v>6</v>
      </c>
      <c r="M9">
        <v>6.5</v>
      </c>
      <c r="N9">
        <v>5</v>
      </c>
      <c r="O9">
        <v>6</v>
      </c>
      <c r="P9">
        <v>6.5</v>
      </c>
      <c r="Q9">
        <v>5</v>
      </c>
      <c r="R9">
        <v>6.5</v>
      </c>
      <c r="S9">
        <v>6</v>
      </c>
      <c r="T9">
        <v>6</v>
      </c>
      <c r="U9">
        <v>5.5</v>
      </c>
      <c r="W9">
        <v>4</v>
      </c>
      <c r="X9">
        <v>6.5</v>
      </c>
      <c r="Z9">
        <v>7</v>
      </c>
      <c r="AA9">
        <v>7</v>
      </c>
      <c r="AB9">
        <v>6.5</v>
      </c>
      <c r="AC9">
        <v>7</v>
      </c>
      <c r="AD9">
        <v>7</v>
      </c>
      <c r="AE9">
        <v>6.5</v>
      </c>
      <c r="AF9">
        <v>4</v>
      </c>
      <c r="AG9">
        <v>6.5</v>
      </c>
      <c r="AH9">
        <v>7</v>
      </c>
      <c r="AI9">
        <v>5</v>
      </c>
      <c r="AJ9">
        <v>7</v>
      </c>
      <c r="AK9">
        <v>6</v>
      </c>
      <c r="AM9">
        <v>7</v>
      </c>
      <c r="AN9">
        <v>7</v>
      </c>
      <c r="AO9">
        <v>7</v>
      </c>
      <c r="AP9">
        <v>5.5</v>
      </c>
      <c r="AQ9">
        <v>6.5</v>
      </c>
      <c r="AT9">
        <v>6</v>
      </c>
      <c r="AU9">
        <v>5.5</v>
      </c>
      <c r="AV9">
        <v>6.5</v>
      </c>
      <c r="AW9">
        <v>8</v>
      </c>
      <c r="AX9">
        <v>5</v>
      </c>
      <c r="AY9">
        <v>6.5</v>
      </c>
      <c r="AZ9">
        <v>6</v>
      </c>
      <c r="BA9">
        <v>6</v>
      </c>
      <c r="BC9">
        <v>7</v>
      </c>
      <c r="BD9">
        <v>7</v>
      </c>
      <c r="BE9">
        <v>7</v>
      </c>
    </row>
    <row r="10" spans="1:57" x14ac:dyDescent="0.25">
      <c r="A10">
        <v>6</v>
      </c>
      <c r="B10">
        <v>6</v>
      </c>
      <c r="C10">
        <v>6.5</v>
      </c>
      <c r="D10">
        <v>7.5</v>
      </c>
      <c r="E10">
        <v>7.5</v>
      </c>
      <c r="F10">
        <v>6.5</v>
      </c>
      <c r="G10">
        <v>6.5</v>
      </c>
      <c r="H10">
        <v>6</v>
      </c>
      <c r="I10">
        <v>7</v>
      </c>
      <c r="J10">
        <v>7</v>
      </c>
      <c r="K10">
        <v>7</v>
      </c>
      <c r="L10">
        <v>7</v>
      </c>
      <c r="M10">
        <v>6.5</v>
      </c>
      <c r="N10">
        <v>6.5</v>
      </c>
      <c r="O10">
        <v>7</v>
      </c>
      <c r="P10">
        <v>7.5</v>
      </c>
      <c r="Q10">
        <v>6.5</v>
      </c>
      <c r="R10">
        <v>4</v>
      </c>
      <c r="S10">
        <v>6.5</v>
      </c>
      <c r="T10">
        <v>6</v>
      </c>
      <c r="U10">
        <v>8</v>
      </c>
      <c r="W10">
        <v>7</v>
      </c>
      <c r="X10">
        <v>6</v>
      </c>
      <c r="Z10">
        <v>6</v>
      </c>
      <c r="AA10">
        <v>7</v>
      </c>
      <c r="AB10">
        <v>6.5</v>
      </c>
      <c r="AC10">
        <v>6.5</v>
      </c>
      <c r="AD10">
        <v>6</v>
      </c>
      <c r="AE10">
        <v>6.5</v>
      </c>
      <c r="AF10">
        <v>7</v>
      </c>
      <c r="AG10">
        <v>6.5</v>
      </c>
      <c r="AH10">
        <v>8</v>
      </c>
      <c r="AI10">
        <v>7</v>
      </c>
      <c r="AJ10">
        <v>7</v>
      </c>
      <c r="AK10">
        <v>7</v>
      </c>
      <c r="AM10">
        <v>6</v>
      </c>
      <c r="AN10">
        <v>6.5</v>
      </c>
      <c r="AO10">
        <v>6.5</v>
      </c>
      <c r="AP10">
        <v>6</v>
      </c>
      <c r="AQ10">
        <v>7</v>
      </c>
      <c r="AT10">
        <v>6.5</v>
      </c>
      <c r="AU10">
        <v>6.5</v>
      </c>
      <c r="AV10">
        <v>6.5</v>
      </c>
      <c r="AW10">
        <v>7</v>
      </c>
      <c r="AX10">
        <v>6</v>
      </c>
      <c r="AY10">
        <v>6</v>
      </c>
      <c r="AZ10">
        <v>6</v>
      </c>
      <c r="BA10">
        <v>6.5</v>
      </c>
      <c r="BC10">
        <v>7</v>
      </c>
      <c r="BD10">
        <v>7</v>
      </c>
      <c r="BE10">
        <v>6.5</v>
      </c>
    </row>
    <row r="11" spans="1:57" x14ac:dyDescent="0.25">
      <c r="A11">
        <v>6.5</v>
      </c>
      <c r="B11">
        <v>6.5</v>
      </c>
      <c r="C11">
        <v>6.5</v>
      </c>
      <c r="D11">
        <v>7</v>
      </c>
      <c r="E11">
        <v>8</v>
      </c>
      <c r="F11">
        <v>6.5</v>
      </c>
      <c r="G11">
        <v>6.5</v>
      </c>
      <c r="H11">
        <v>6.5</v>
      </c>
      <c r="I11">
        <v>7</v>
      </c>
      <c r="J11">
        <v>6.5</v>
      </c>
      <c r="K11">
        <v>7</v>
      </c>
      <c r="L11">
        <v>6.5</v>
      </c>
      <c r="M11">
        <v>7</v>
      </c>
      <c r="N11">
        <v>6.5</v>
      </c>
      <c r="O11">
        <v>6.5</v>
      </c>
      <c r="P11">
        <v>6.5</v>
      </c>
      <c r="Q11">
        <v>7</v>
      </c>
      <c r="R11">
        <v>6</v>
      </c>
      <c r="S11">
        <v>6</v>
      </c>
      <c r="T11">
        <v>6.5</v>
      </c>
      <c r="U11">
        <v>5</v>
      </c>
      <c r="W11">
        <v>13</v>
      </c>
      <c r="X11">
        <v>13</v>
      </c>
      <c r="Z11">
        <v>6.5</v>
      </c>
      <c r="AA11">
        <v>7</v>
      </c>
      <c r="AB11">
        <v>6.5</v>
      </c>
      <c r="AC11">
        <v>7</v>
      </c>
      <c r="AD11">
        <v>6.5</v>
      </c>
      <c r="AE11">
        <v>6.5</v>
      </c>
      <c r="AF11">
        <v>7</v>
      </c>
      <c r="AG11">
        <v>6.5</v>
      </c>
      <c r="AH11">
        <v>6.5</v>
      </c>
      <c r="AI11">
        <v>7</v>
      </c>
      <c r="AJ11">
        <v>7</v>
      </c>
      <c r="AK11">
        <v>7</v>
      </c>
      <c r="AM11">
        <v>12</v>
      </c>
      <c r="AN11">
        <v>14</v>
      </c>
      <c r="AO11">
        <v>14</v>
      </c>
      <c r="AP11">
        <v>12</v>
      </c>
      <c r="AQ11">
        <v>12</v>
      </c>
      <c r="AT11">
        <v>7</v>
      </c>
      <c r="AU11">
        <v>7</v>
      </c>
      <c r="AV11">
        <v>7</v>
      </c>
      <c r="AW11">
        <v>6.5</v>
      </c>
      <c r="AX11">
        <v>7</v>
      </c>
      <c r="AY11">
        <v>6.5</v>
      </c>
      <c r="AZ11">
        <v>6.5</v>
      </c>
      <c r="BA11">
        <v>6</v>
      </c>
      <c r="BC11">
        <v>7</v>
      </c>
      <c r="BD11">
        <v>7</v>
      </c>
      <c r="BE11">
        <v>7</v>
      </c>
    </row>
    <row r="12" spans="1:57" x14ac:dyDescent="0.25">
      <c r="A12">
        <v>6</v>
      </c>
      <c r="B12">
        <v>7</v>
      </c>
      <c r="C12">
        <v>6</v>
      </c>
      <c r="D12">
        <v>6.5</v>
      </c>
      <c r="E12">
        <v>7</v>
      </c>
      <c r="F12">
        <v>6</v>
      </c>
      <c r="G12">
        <v>6.5</v>
      </c>
      <c r="H12">
        <v>7</v>
      </c>
      <c r="I12">
        <v>7</v>
      </c>
      <c r="J12">
        <v>6.5</v>
      </c>
      <c r="K12">
        <v>5</v>
      </c>
      <c r="L12">
        <v>6.5</v>
      </c>
      <c r="M12">
        <v>6.5</v>
      </c>
      <c r="N12">
        <v>6.5</v>
      </c>
      <c r="O12">
        <v>6</v>
      </c>
      <c r="P12">
        <v>6</v>
      </c>
      <c r="Q12">
        <v>6.5</v>
      </c>
      <c r="R12">
        <v>6.5</v>
      </c>
      <c r="S12">
        <v>6</v>
      </c>
      <c r="T12">
        <v>6.5</v>
      </c>
      <c r="U12">
        <v>9</v>
      </c>
      <c r="W12">
        <v>6.5</v>
      </c>
      <c r="X12">
        <v>6.5</v>
      </c>
      <c r="Z12">
        <v>6.5</v>
      </c>
      <c r="AA12">
        <v>7</v>
      </c>
      <c r="AB12">
        <v>6.5</v>
      </c>
      <c r="AC12">
        <v>6.5</v>
      </c>
      <c r="AD12">
        <v>7</v>
      </c>
      <c r="AE12">
        <v>6</v>
      </c>
      <c r="AF12">
        <v>6.5</v>
      </c>
      <c r="AG12">
        <v>6.5</v>
      </c>
      <c r="AH12">
        <v>7</v>
      </c>
      <c r="AI12">
        <v>6.5</v>
      </c>
      <c r="AJ12">
        <v>7</v>
      </c>
      <c r="AK12">
        <v>6.5</v>
      </c>
      <c r="AM12">
        <v>5.5</v>
      </c>
      <c r="AN12">
        <v>7</v>
      </c>
      <c r="AO12">
        <v>7</v>
      </c>
      <c r="AP12">
        <v>6</v>
      </c>
      <c r="AQ12">
        <v>7</v>
      </c>
      <c r="AT12">
        <v>6.5</v>
      </c>
      <c r="AU12">
        <v>5.5</v>
      </c>
      <c r="AV12">
        <v>6.5</v>
      </c>
      <c r="AW12">
        <v>6.5</v>
      </c>
      <c r="AX12">
        <v>7.5</v>
      </c>
      <c r="AY12">
        <v>7</v>
      </c>
      <c r="AZ12">
        <v>6</v>
      </c>
      <c r="BA12">
        <v>6</v>
      </c>
      <c r="BC12">
        <v>6</v>
      </c>
      <c r="BD12">
        <v>7</v>
      </c>
      <c r="BE12">
        <v>8.5</v>
      </c>
    </row>
    <row r="13" spans="1:57" x14ac:dyDescent="0.25">
      <c r="A13">
        <v>6</v>
      </c>
      <c r="B13">
        <v>7</v>
      </c>
      <c r="C13">
        <v>5.5</v>
      </c>
      <c r="D13">
        <v>8</v>
      </c>
      <c r="E13">
        <v>6.5</v>
      </c>
      <c r="F13">
        <v>7</v>
      </c>
      <c r="G13">
        <v>6.5</v>
      </c>
      <c r="H13">
        <v>7.5</v>
      </c>
      <c r="I13">
        <v>7</v>
      </c>
      <c r="J13">
        <v>6.5</v>
      </c>
      <c r="K13">
        <v>6</v>
      </c>
      <c r="L13">
        <v>7</v>
      </c>
      <c r="M13">
        <v>7</v>
      </c>
      <c r="N13">
        <v>6.5</v>
      </c>
      <c r="O13">
        <v>6.5</v>
      </c>
      <c r="P13">
        <v>6.5</v>
      </c>
      <c r="Q13">
        <v>7</v>
      </c>
      <c r="R13">
        <v>7</v>
      </c>
      <c r="S13">
        <v>5</v>
      </c>
      <c r="T13">
        <v>6</v>
      </c>
      <c r="U13">
        <v>6.5</v>
      </c>
      <c r="W13">
        <v>16</v>
      </c>
      <c r="X13">
        <v>12</v>
      </c>
      <c r="Z13">
        <v>7</v>
      </c>
      <c r="AA13">
        <v>7</v>
      </c>
      <c r="AB13">
        <v>6.5</v>
      </c>
      <c r="AC13">
        <v>7</v>
      </c>
      <c r="AD13">
        <v>6.5</v>
      </c>
      <c r="AE13">
        <v>6.5</v>
      </c>
      <c r="AF13">
        <v>7</v>
      </c>
      <c r="AG13">
        <v>6.5</v>
      </c>
      <c r="AH13">
        <v>7</v>
      </c>
      <c r="AI13">
        <v>7</v>
      </c>
      <c r="AJ13">
        <v>7</v>
      </c>
      <c r="AK13">
        <v>7</v>
      </c>
      <c r="AM13">
        <v>6.5</v>
      </c>
      <c r="AN13">
        <v>7</v>
      </c>
      <c r="AO13">
        <v>6.5</v>
      </c>
      <c r="AP13">
        <v>6</v>
      </c>
      <c r="AQ13">
        <v>7</v>
      </c>
      <c r="AT13">
        <v>7</v>
      </c>
      <c r="AU13">
        <v>6</v>
      </c>
      <c r="AV13">
        <v>6</v>
      </c>
      <c r="AW13">
        <v>6.5</v>
      </c>
      <c r="AX13">
        <v>6</v>
      </c>
      <c r="AY13">
        <v>6.5</v>
      </c>
      <c r="AZ13">
        <v>7</v>
      </c>
      <c r="BA13">
        <v>7</v>
      </c>
      <c r="BC13">
        <v>6</v>
      </c>
      <c r="BD13">
        <v>7</v>
      </c>
      <c r="BE13">
        <v>8</v>
      </c>
    </row>
    <row r="14" spans="1:57" x14ac:dyDescent="0.25">
      <c r="A14">
        <v>14</v>
      </c>
      <c r="B14">
        <v>14</v>
      </c>
      <c r="C14">
        <v>14</v>
      </c>
      <c r="D14">
        <v>14</v>
      </c>
      <c r="E14">
        <v>15</v>
      </c>
      <c r="F14">
        <v>12</v>
      </c>
      <c r="G14">
        <v>14</v>
      </c>
      <c r="H14">
        <v>12</v>
      </c>
      <c r="I14">
        <v>14</v>
      </c>
      <c r="J14">
        <v>14</v>
      </c>
      <c r="K14">
        <v>14</v>
      </c>
      <c r="L14">
        <v>14</v>
      </c>
      <c r="M14">
        <v>14</v>
      </c>
      <c r="N14">
        <v>12</v>
      </c>
      <c r="O14">
        <v>13</v>
      </c>
      <c r="P14">
        <v>13</v>
      </c>
      <c r="Q14">
        <v>14</v>
      </c>
      <c r="R14">
        <v>12</v>
      </c>
      <c r="S14">
        <v>14</v>
      </c>
      <c r="T14">
        <v>14</v>
      </c>
      <c r="U14">
        <v>16</v>
      </c>
      <c r="W14">
        <v>14</v>
      </c>
      <c r="X14">
        <v>10</v>
      </c>
      <c r="Z14">
        <v>6</v>
      </c>
      <c r="AA14">
        <v>7</v>
      </c>
      <c r="AB14">
        <v>6.5</v>
      </c>
      <c r="AC14">
        <v>6.5</v>
      </c>
      <c r="AD14">
        <v>6.5</v>
      </c>
      <c r="AE14">
        <v>6.5</v>
      </c>
      <c r="AF14">
        <v>6.5</v>
      </c>
      <c r="AG14">
        <v>6.5</v>
      </c>
      <c r="AH14">
        <v>6.5</v>
      </c>
      <c r="AI14">
        <v>6.5</v>
      </c>
      <c r="AJ14">
        <v>7</v>
      </c>
      <c r="AK14">
        <v>7</v>
      </c>
      <c r="AM14">
        <v>6.5</v>
      </c>
      <c r="AN14">
        <v>6</v>
      </c>
      <c r="AO14">
        <v>7</v>
      </c>
      <c r="AP14">
        <v>6</v>
      </c>
      <c r="AQ14">
        <v>6.5</v>
      </c>
      <c r="AT14">
        <v>7</v>
      </c>
      <c r="AU14">
        <v>6.5</v>
      </c>
      <c r="AV14">
        <v>7</v>
      </c>
      <c r="AW14">
        <v>7</v>
      </c>
      <c r="AX14">
        <v>7</v>
      </c>
      <c r="AY14">
        <v>6</v>
      </c>
      <c r="AZ14">
        <v>5</v>
      </c>
      <c r="BA14">
        <v>6</v>
      </c>
      <c r="BC14">
        <v>7.5</v>
      </c>
      <c r="BD14">
        <v>7</v>
      </c>
      <c r="BE14">
        <v>8</v>
      </c>
    </row>
    <row r="15" spans="1:57" x14ac:dyDescent="0.25">
      <c r="A15">
        <v>11</v>
      </c>
      <c r="B15">
        <v>12</v>
      </c>
      <c r="C15">
        <v>12</v>
      </c>
      <c r="D15">
        <v>17</v>
      </c>
      <c r="E15">
        <v>14</v>
      </c>
      <c r="F15">
        <v>12</v>
      </c>
      <c r="G15">
        <v>12</v>
      </c>
      <c r="H15">
        <v>12</v>
      </c>
      <c r="I15">
        <v>13</v>
      </c>
      <c r="J15">
        <v>13</v>
      </c>
      <c r="K15">
        <v>13</v>
      </c>
      <c r="L15">
        <v>13</v>
      </c>
      <c r="M15">
        <v>13</v>
      </c>
      <c r="N15">
        <v>13</v>
      </c>
      <c r="O15">
        <v>12</v>
      </c>
      <c r="P15">
        <v>14</v>
      </c>
      <c r="Q15">
        <v>13</v>
      </c>
      <c r="R15">
        <v>11</v>
      </c>
      <c r="S15">
        <v>12</v>
      </c>
      <c r="T15">
        <v>13</v>
      </c>
      <c r="U15">
        <v>13</v>
      </c>
      <c r="W15">
        <v>14</v>
      </c>
      <c r="X15">
        <v>13</v>
      </c>
      <c r="Z15">
        <v>6.5</v>
      </c>
      <c r="AA15">
        <v>6.5</v>
      </c>
      <c r="AB15">
        <v>6</v>
      </c>
      <c r="AC15">
        <v>6.5</v>
      </c>
      <c r="AD15">
        <v>7</v>
      </c>
      <c r="AE15">
        <v>6</v>
      </c>
      <c r="AF15">
        <v>6.5</v>
      </c>
      <c r="AG15">
        <v>6</v>
      </c>
      <c r="AH15">
        <v>6</v>
      </c>
      <c r="AI15">
        <v>7</v>
      </c>
      <c r="AJ15">
        <v>7</v>
      </c>
      <c r="AK15">
        <v>6</v>
      </c>
      <c r="AM15">
        <v>7</v>
      </c>
      <c r="AN15">
        <v>7</v>
      </c>
      <c r="AO15">
        <v>6.5</v>
      </c>
      <c r="AP15">
        <v>6.5</v>
      </c>
      <c r="AQ15">
        <v>7</v>
      </c>
      <c r="AT15">
        <v>7</v>
      </c>
      <c r="AU15">
        <v>7</v>
      </c>
      <c r="AV15">
        <v>6</v>
      </c>
      <c r="AW15">
        <v>6.5</v>
      </c>
      <c r="AX15">
        <v>8</v>
      </c>
      <c r="AY15">
        <v>6.5</v>
      </c>
      <c r="AZ15">
        <v>6</v>
      </c>
      <c r="BA15">
        <v>6.5</v>
      </c>
      <c r="BC15">
        <v>7.5</v>
      </c>
      <c r="BD15">
        <v>6.5</v>
      </c>
      <c r="BE15">
        <v>7</v>
      </c>
    </row>
    <row r="16" spans="1:57" x14ac:dyDescent="0.25">
      <c r="A16">
        <v>12</v>
      </c>
      <c r="B16">
        <v>12</v>
      </c>
      <c r="C16">
        <v>13</v>
      </c>
      <c r="D16">
        <v>13</v>
      </c>
      <c r="E16">
        <v>14</v>
      </c>
      <c r="F16">
        <v>12</v>
      </c>
      <c r="G16">
        <v>12</v>
      </c>
      <c r="H16">
        <v>12</v>
      </c>
      <c r="I16">
        <v>13</v>
      </c>
      <c r="J16">
        <v>14</v>
      </c>
      <c r="K16">
        <v>13</v>
      </c>
      <c r="L16">
        <v>13</v>
      </c>
      <c r="M16">
        <v>13</v>
      </c>
      <c r="N16">
        <v>11</v>
      </c>
      <c r="O16">
        <v>13</v>
      </c>
      <c r="P16">
        <v>13</v>
      </c>
      <c r="Q16">
        <v>13</v>
      </c>
      <c r="R16">
        <v>12</v>
      </c>
      <c r="S16">
        <v>12</v>
      </c>
      <c r="T16">
        <v>13</v>
      </c>
      <c r="U16">
        <v>15</v>
      </c>
      <c r="W16">
        <v>15</v>
      </c>
      <c r="X16">
        <v>13</v>
      </c>
      <c r="Z16">
        <v>6.5</v>
      </c>
      <c r="AA16">
        <v>6.5</v>
      </c>
      <c r="AB16">
        <v>7</v>
      </c>
      <c r="AC16">
        <v>6.5</v>
      </c>
      <c r="AD16">
        <v>6.5</v>
      </c>
      <c r="AE16">
        <v>6</v>
      </c>
      <c r="AF16">
        <v>6.5</v>
      </c>
      <c r="AG16">
        <v>6</v>
      </c>
      <c r="AH16">
        <v>7</v>
      </c>
      <c r="AI16">
        <v>7</v>
      </c>
      <c r="AJ16">
        <v>7</v>
      </c>
      <c r="AK16">
        <v>6.5</v>
      </c>
      <c r="AM16">
        <v>6</v>
      </c>
      <c r="AN16">
        <v>8</v>
      </c>
      <c r="AO16">
        <v>7</v>
      </c>
      <c r="AP16">
        <v>7</v>
      </c>
      <c r="AQ16">
        <v>6</v>
      </c>
      <c r="AT16">
        <v>7</v>
      </c>
      <c r="AU16">
        <v>5</v>
      </c>
      <c r="AV16">
        <v>8</v>
      </c>
      <c r="AW16">
        <v>6</v>
      </c>
      <c r="AX16">
        <v>8</v>
      </c>
      <c r="AY16">
        <v>6.5</v>
      </c>
      <c r="AZ16">
        <v>6</v>
      </c>
      <c r="BA16">
        <v>6</v>
      </c>
      <c r="BC16">
        <v>6.5</v>
      </c>
      <c r="BD16">
        <v>6.5</v>
      </c>
      <c r="BE16">
        <v>6.5</v>
      </c>
    </row>
    <row r="17" spans="1:57" x14ac:dyDescent="0.25">
      <c r="A17">
        <v>14</v>
      </c>
      <c r="B17">
        <v>14</v>
      </c>
      <c r="C17">
        <v>14</v>
      </c>
      <c r="D17">
        <v>15</v>
      </c>
      <c r="E17">
        <v>15</v>
      </c>
      <c r="F17">
        <v>14</v>
      </c>
      <c r="G17">
        <v>14</v>
      </c>
      <c r="H17">
        <v>14</v>
      </c>
      <c r="I17">
        <v>14</v>
      </c>
      <c r="J17">
        <v>14</v>
      </c>
      <c r="K17">
        <v>14</v>
      </c>
      <c r="L17">
        <v>14</v>
      </c>
      <c r="M17">
        <v>14</v>
      </c>
      <c r="N17">
        <v>13</v>
      </c>
      <c r="O17">
        <v>14</v>
      </c>
      <c r="P17">
        <v>14</v>
      </c>
      <c r="Q17">
        <v>13</v>
      </c>
      <c r="R17">
        <v>13</v>
      </c>
      <c r="S17">
        <v>14</v>
      </c>
      <c r="T17">
        <v>14</v>
      </c>
      <c r="U17">
        <v>14</v>
      </c>
      <c r="W17">
        <v>15</v>
      </c>
      <c r="X17">
        <v>12</v>
      </c>
      <c r="Z17">
        <v>6</v>
      </c>
      <c r="AA17">
        <v>7.5</v>
      </c>
      <c r="AB17">
        <v>7</v>
      </c>
      <c r="AC17">
        <v>6</v>
      </c>
      <c r="AD17">
        <v>6</v>
      </c>
      <c r="AE17">
        <v>6</v>
      </c>
      <c r="AF17">
        <v>6</v>
      </c>
      <c r="AG17">
        <v>6</v>
      </c>
      <c r="AH17">
        <v>7</v>
      </c>
      <c r="AI17">
        <v>6</v>
      </c>
      <c r="AJ17">
        <v>8</v>
      </c>
      <c r="AK17">
        <v>6.5</v>
      </c>
      <c r="AM17">
        <v>13</v>
      </c>
      <c r="AN17">
        <v>14</v>
      </c>
      <c r="AO17">
        <v>14</v>
      </c>
      <c r="AP17">
        <v>13</v>
      </c>
      <c r="AQ17">
        <v>14</v>
      </c>
      <c r="AT17">
        <v>6.5</v>
      </c>
      <c r="AU17">
        <v>6</v>
      </c>
      <c r="AV17">
        <v>6.5</v>
      </c>
      <c r="AW17">
        <v>7</v>
      </c>
      <c r="AX17">
        <v>6</v>
      </c>
      <c r="AY17">
        <v>6.5</v>
      </c>
      <c r="AZ17">
        <v>6.5</v>
      </c>
      <c r="BA17">
        <v>7</v>
      </c>
      <c r="BC17">
        <v>7</v>
      </c>
      <c r="BD17">
        <v>7</v>
      </c>
      <c r="BE17">
        <v>7</v>
      </c>
    </row>
    <row r="18" spans="1:57" x14ac:dyDescent="0.25">
      <c r="W18">
        <f>SUM(W13:W17)</f>
        <v>74</v>
      </c>
      <c r="X18">
        <f>SUM(X13:X17)</f>
        <v>60</v>
      </c>
      <c r="Z18">
        <v>14</v>
      </c>
      <c r="AA18">
        <v>14</v>
      </c>
      <c r="AB18">
        <v>13</v>
      </c>
      <c r="AC18">
        <v>15</v>
      </c>
      <c r="AD18">
        <v>14</v>
      </c>
      <c r="AE18">
        <v>13</v>
      </c>
      <c r="AF18">
        <v>15</v>
      </c>
      <c r="AG18">
        <v>14</v>
      </c>
      <c r="AH18">
        <v>14</v>
      </c>
      <c r="AI18">
        <v>14</v>
      </c>
      <c r="AJ18">
        <v>14</v>
      </c>
      <c r="AK18">
        <v>15</v>
      </c>
      <c r="AM18">
        <v>13</v>
      </c>
      <c r="AN18">
        <v>14</v>
      </c>
      <c r="AO18">
        <v>14</v>
      </c>
      <c r="AP18">
        <v>12</v>
      </c>
      <c r="AQ18">
        <v>13</v>
      </c>
      <c r="AT18">
        <v>6.5</v>
      </c>
      <c r="AU18">
        <v>6.5</v>
      </c>
      <c r="AV18">
        <v>8</v>
      </c>
      <c r="AW18">
        <v>7</v>
      </c>
      <c r="AX18">
        <v>8</v>
      </c>
      <c r="AY18">
        <v>7</v>
      </c>
      <c r="AZ18">
        <v>6</v>
      </c>
      <c r="BA18">
        <v>7</v>
      </c>
      <c r="BC18">
        <v>6.5</v>
      </c>
      <c r="BD18">
        <v>7</v>
      </c>
      <c r="BE18">
        <v>7</v>
      </c>
    </row>
    <row r="19" spans="1:57" x14ac:dyDescent="0.25">
      <c r="A19">
        <v>12</v>
      </c>
      <c r="B19">
        <v>13</v>
      </c>
      <c r="C19">
        <v>13</v>
      </c>
      <c r="D19">
        <v>14</v>
      </c>
      <c r="E19">
        <v>15</v>
      </c>
      <c r="F19">
        <v>13</v>
      </c>
      <c r="G19">
        <v>13</v>
      </c>
      <c r="H19">
        <v>13</v>
      </c>
      <c r="I19">
        <v>13</v>
      </c>
      <c r="J19">
        <v>14</v>
      </c>
      <c r="K19">
        <v>14</v>
      </c>
      <c r="L19">
        <v>13</v>
      </c>
      <c r="M19">
        <v>13</v>
      </c>
      <c r="N19">
        <v>12</v>
      </c>
      <c r="O19">
        <v>13</v>
      </c>
      <c r="P19">
        <v>13</v>
      </c>
      <c r="Q19">
        <v>13</v>
      </c>
      <c r="R19">
        <v>12</v>
      </c>
      <c r="S19">
        <v>12</v>
      </c>
      <c r="T19">
        <v>12</v>
      </c>
      <c r="U19">
        <v>14</v>
      </c>
      <c r="W19">
        <f>SUM(W2:W17)</f>
        <v>154.5</v>
      </c>
      <c r="X19">
        <f>SUM(X2:X17)</f>
        <v>132.5</v>
      </c>
      <c r="Z19">
        <v>14</v>
      </c>
      <c r="AA19">
        <v>13</v>
      </c>
      <c r="AB19">
        <v>13</v>
      </c>
      <c r="AC19">
        <v>13</v>
      </c>
      <c r="AD19">
        <v>13</v>
      </c>
      <c r="AE19">
        <v>12</v>
      </c>
      <c r="AF19">
        <v>13</v>
      </c>
      <c r="AG19">
        <v>13</v>
      </c>
      <c r="AH19">
        <v>13</v>
      </c>
      <c r="AI19">
        <v>13</v>
      </c>
      <c r="AJ19">
        <v>14</v>
      </c>
      <c r="AK19">
        <v>13</v>
      </c>
      <c r="AM19">
        <v>13</v>
      </c>
      <c r="AN19">
        <v>14</v>
      </c>
      <c r="AO19">
        <v>13</v>
      </c>
      <c r="AP19">
        <v>12</v>
      </c>
      <c r="AQ19">
        <v>13</v>
      </c>
      <c r="AT19">
        <v>7</v>
      </c>
      <c r="AU19">
        <v>7</v>
      </c>
      <c r="AV19">
        <v>7.5</v>
      </c>
      <c r="AW19">
        <v>7.5</v>
      </c>
      <c r="AX19">
        <v>8</v>
      </c>
      <c r="AY19">
        <v>7</v>
      </c>
      <c r="AZ19">
        <v>6.5</v>
      </c>
      <c r="BA19">
        <v>7</v>
      </c>
      <c r="BC19">
        <v>7.5</v>
      </c>
      <c r="BD19">
        <v>7</v>
      </c>
      <c r="BE19">
        <v>7</v>
      </c>
    </row>
    <row r="20" spans="1:57" x14ac:dyDescent="0.25">
      <c r="A20">
        <f>SUM(A14:A19)</f>
        <v>63</v>
      </c>
      <c r="B20">
        <f t="shared" ref="B20:J20" si="0">SUM(B14:B19)</f>
        <v>65</v>
      </c>
      <c r="C20">
        <f t="shared" si="0"/>
        <v>66</v>
      </c>
      <c r="D20">
        <f t="shared" si="0"/>
        <v>73</v>
      </c>
      <c r="E20">
        <f t="shared" si="0"/>
        <v>73</v>
      </c>
      <c r="F20">
        <f t="shared" si="0"/>
        <v>63</v>
      </c>
      <c r="G20">
        <f t="shared" si="0"/>
        <v>65</v>
      </c>
      <c r="H20">
        <f t="shared" si="0"/>
        <v>63</v>
      </c>
      <c r="I20">
        <f t="shared" si="0"/>
        <v>67</v>
      </c>
      <c r="J20">
        <f t="shared" si="0"/>
        <v>69</v>
      </c>
      <c r="K20">
        <f t="shared" ref="K20" si="1">SUM(K14:K19)</f>
        <v>68</v>
      </c>
      <c r="L20">
        <f t="shared" ref="L20" si="2">SUM(L14:L19)</f>
        <v>67</v>
      </c>
      <c r="M20">
        <f t="shared" ref="M20" si="3">SUM(M14:M19)</f>
        <v>67</v>
      </c>
      <c r="N20">
        <f t="shared" ref="N20" si="4">SUM(N14:N19)</f>
        <v>61</v>
      </c>
      <c r="O20">
        <f t="shared" ref="O20" si="5">SUM(O14:O19)</f>
        <v>65</v>
      </c>
      <c r="P20">
        <f t="shared" ref="P20" si="6">SUM(P14:P19)</f>
        <v>67</v>
      </c>
      <c r="Q20">
        <f t="shared" ref="Q20" si="7">SUM(Q14:Q19)</f>
        <v>66</v>
      </c>
      <c r="R20">
        <f t="shared" ref="R20" si="8">SUM(R14:R19)</f>
        <v>60</v>
      </c>
      <c r="S20">
        <f t="shared" ref="S20" si="9">SUM(S14:S19)</f>
        <v>64</v>
      </c>
      <c r="T20">
        <f t="shared" ref="T20" si="10">SUM(T14:T19)</f>
        <v>66</v>
      </c>
      <c r="U20">
        <f t="shared" ref="U20" si="11">SUM(U14:U19)</f>
        <v>72</v>
      </c>
      <c r="V20">
        <f t="shared" ref="V20" si="12">SUM(V14:V19)</f>
        <v>0</v>
      </c>
      <c r="W20">
        <v>220</v>
      </c>
      <c r="X20">
        <v>220</v>
      </c>
      <c r="Z20">
        <v>13</v>
      </c>
      <c r="AA20">
        <v>14</v>
      </c>
      <c r="AB20">
        <v>13</v>
      </c>
      <c r="AC20">
        <v>13</v>
      </c>
      <c r="AD20">
        <v>13</v>
      </c>
      <c r="AE20">
        <v>13</v>
      </c>
      <c r="AF20">
        <v>13</v>
      </c>
      <c r="AG20">
        <v>12</v>
      </c>
      <c r="AH20">
        <v>13</v>
      </c>
      <c r="AI20">
        <v>13</v>
      </c>
      <c r="AJ20">
        <v>14</v>
      </c>
      <c r="AK20">
        <v>13</v>
      </c>
      <c r="AM20">
        <v>14</v>
      </c>
      <c r="AN20">
        <v>14</v>
      </c>
      <c r="AO20">
        <v>13</v>
      </c>
      <c r="AP20">
        <v>13</v>
      </c>
      <c r="AQ20">
        <v>14</v>
      </c>
      <c r="AT20">
        <v>7</v>
      </c>
      <c r="AU20">
        <v>6.5</v>
      </c>
      <c r="AV20">
        <v>6.5</v>
      </c>
      <c r="AW20">
        <v>7</v>
      </c>
      <c r="AX20">
        <v>7</v>
      </c>
      <c r="AY20">
        <v>6.5</v>
      </c>
      <c r="AZ20">
        <v>6.5</v>
      </c>
      <c r="BA20">
        <v>6.5</v>
      </c>
      <c r="BC20">
        <v>8</v>
      </c>
      <c r="BD20">
        <v>7</v>
      </c>
      <c r="BE20">
        <v>6.5</v>
      </c>
    </row>
    <row r="21" spans="1:57" x14ac:dyDescent="0.25">
      <c r="A21">
        <f>SUM(A2:A19)</f>
        <v>139.5</v>
      </c>
      <c r="B21">
        <f t="shared" ref="B21:K21" si="13">SUM(B2:B19)</f>
        <v>147</v>
      </c>
      <c r="C21">
        <f t="shared" si="13"/>
        <v>149</v>
      </c>
      <c r="D21">
        <v>164.5</v>
      </c>
      <c r="E21">
        <f t="shared" si="13"/>
        <v>170.5</v>
      </c>
      <c r="F21">
        <f t="shared" si="13"/>
        <v>144</v>
      </c>
      <c r="G21">
        <f t="shared" si="13"/>
        <v>147</v>
      </c>
      <c r="H21">
        <f t="shared" si="13"/>
        <v>146</v>
      </c>
      <c r="I21">
        <f t="shared" si="13"/>
        <v>156</v>
      </c>
      <c r="J21">
        <f t="shared" si="13"/>
        <v>158.5</v>
      </c>
      <c r="K21">
        <f t="shared" ref="K21" si="14">SUM(K2:K19)</f>
        <v>154.5</v>
      </c>
      <c r="L21">
        <v>155.5</v>
      </c>
      <c r="M21">
        <f t="shared" ref="M21" si="15">SUM(M2:M19)</f>
        <v>154</v>
      </c>
      <c r="N21">
        <f t="shared" ref="N21" si="16">SUM(N2:N19)</f>
        <v>141.5</v>
      </c>
      <c r="O21">
        <f t="shared" ref="O21" si="17">SUM(O2:O19)</f>
        <v>148</v>
      </c>
      <c r="P21">
        <f t="shared" ref="P21" si="18">SUM(P2:P19)</f>
        <v>153.5</v>
      </c>
      <c r="Q21">
        <f t="shared" ref="Q21" si="19">SUM(Q2:Q19)</f>
        <v>151</v>
      </c>
      <c r="R21">
        <f t="shared" ref="R21" si="20">SUM(R2:R19)</f>
        <v>138.5</v>
      </c>
      <c r="S21">
        <v>142</v>
      </c>
      <c r="T21">
        <f t="shared" ref="T21" si="21">SUM(T2:T19)</f>
        <v>151.5</v>
      </c>
      <c r="U21">
        <f t="shared" ref="U21" si="22">SUM(U2:U19)</f>
        <v>165</v>
      </c>
      <c r="V21">
        <f t="shared" ref="V21" si="23">SUM(V2:V19)</f>
        <v>0</v>
      </c>
      <c r="W21">
        <f>W19/W20*100</f>
        <v>70.227272727272734</v>
      </c>
      <c r="X21">
        <f>X19/X20*100</f>
        <v>60.227272727272727</v>
      </c>
      <c r="Z21">
        <v>14</v>
      </c>
      <c r="AA21">
        <v>14</v>
      </c>
      <c r="AB21">
        <v>13</v>
      </c>
      <c r="AC21">
        <v>14</v>
      </c>
      <c r="AD21">
        <v>14</v>
      </c>
      <c r="AE21">
        <v>13</v>
      </c>
      <c r="AF21">
        <v>13</v>
      </c>
      <c r="AG21">
        <v>13</v>
      </c>
      <c r="AH21">
        <v>14</v>
      </c>
      <c r="AI21">
        <v>14</v>
      </c>
      <c r="AJ21">
        <v>15</v>
      </c>
      <c r="AK21">
        <v>14</v>
      </c>
      <c r="AM21">
        <v>13</v>
      </c>
      <c r="AN21">
        <v>14</v>
      </c>
      <c r="AO21">
        <v>13</v>
      </c>
      <c r="AP21">
        <v>12</v>
      </c>
      <c r="AQ21">
        <v>13</v>
      </c>
      <c r="AT21">
        <v>14</v>
      </c>
      <c r="AU21">
        <v>12</v>
      </c>
      <c r="AV21">
        <v>13</v>
      </c>
      <c r="AW21">
        <v>13</v>
      </c>
      <c r="AX21">
        <v>14</v>
      </c>
      <c r="AY21">
        <v>13</v>
      </c>
      <c r="AZ21">
        <v>13</v>
      </c>
      <c r="BA21">
        <v>13</v>
      </c>
      <c r="BC21">
        <v>7</v>
      </c>
      <c r="BD21">
        <v>6.5</v>
      </c>
      <c r="BE21">
        <v>6.5</v>
      </c>
    </row>
    <row r="22" spans="1:57" x14ac:dyDescent="0.25">
      <c r="AM22">
        <f>SUM(AM17:AM21)</f>
        <v>66</v>
      </c>
      <c r="AN22">
        <f t="shared" ref="AN22:AR22" si="24">SUM(AN17:AN21)</f>
        <v>70</v>
      </c>
      <c r="AO22">
        <f t="shared" si="24"/>
        <v>67</v>
      </c>
      <c r="AP22">
        <f t="shared" si="24"/>
        <v>62</v>
      </c>
      <c r="AQ22">
        <f t="shared" si="24"/>
        <v>67</v>
      </c>
      <c r="AR22">
        <f t="shared" si="24"/>
        <v>0</v>
      </c>
      <c r="AT22">
        <v>15</v>
      </c>
      <c r="AU22">
        <v>13</v>
      </c>
      <c r="AV22">
        <v>13</v>
      </c>
      <c r="AW22">
        <v>14</v>
      </c>
      <c r="AX22">
        <v>15</v>
      </c>
      <c r="AY22">
        <v>14</v>
      </c>
      <c r="AZ22">
        <v>13</v>
      </c>
      <c r="BA22">
        <v>13</v>
      </c>
      <c r="BC22">
        <v>8</v>
      </c>
      <c r="BD22">
        <v>6</v>
      </c>
      <c r="BE22">
        <v>6.5</v>
      </c>
    </row>
    <row r="23" spans="1:57" x14ac:dyDescent="0.25">
      <c r="AT23">
        <f>SUM(AT19:AT22)</f>
        <v>43</v>
      </c>
      <c r="AU23">
        <f t="shared" ref="AU23:BA23" si="25">SUM(AU19:AU22)</f>
        <v>38.5</v>
      </c>
      <c r="AV23">
        <f t="shared" si="25"/>
        <v>40</v>
      </c>
      <c r="AW23">
        <f t="shared" si="25"/>
        <v>41.5</v>
      </c>
      <c r="AX23">
        <f t="shared" si="25"/>
        <v>44</v>
      </c>
      <c r="AY23">
        <f t="shared" si="25"/>
        <v>40.5</v>
      </c>
      <c r="AZ23">
        <f t="shared" si="25"/>
        <v>39</v>
      </c>
      <c r="BA23">
        <f t="shared" si="25"/>
        <v>39.5</v>
      </c>
      <c r="BC23">
        <v>6.5</v>
      </c>
      <c r="BD23">
        <v>6.5</v>
      </c>
      <c r="BE23">
        <v>6</v>
      </c>
    </row>
    <row r="24" spans="1:57" x14ac:dyDescent="0.25">
      <c r="A24">
        <v>230</v>
      </c>
      <c r="B24">
        <v>230</v>
      </c>
      <c r="C24">
        <v>230</v>
      </c>
      <c r="D24">
        <v>230</v>
      </c>
      <c r="E24">
        <v>230</v>
      </c>
      <c r="F24">
        <v>230</v>
      </c>
      <c r="G24">
        <v>230</v>
      </c>
      <c r="H24">
        <v>230</v>
      </c>
      <c r="I24">
        <v>230</v>
      </c>
      <c r="J24">
        <v>230</v>
      </c>
      <c r="K24">
        <v>230</v>
      </c>
      <c r="L24">
        <v>230</v>
      </c>
      <c r="M24">
        <v>230</v>
      </c>
      <c r="N24">
        <v>230</v>
      </c>
      <c r="O24">
        <v>230</v>
      </c>
      <c r="P24">
        <v>230</v>
      </c>
      <c r="Q24">
        <v>230</v>
      </c>
      <c r="R24">
        <v>230</v>
      </c>
      <c r="S24">
        <v>230</v>
      </c>
      <c r="T24">
        <v>230</v>
      </c>
      <c r="U24">
        <v>230</v>
      </c>
      <c r="V24">
        <v>230</v>
      </c>
      <c r="Z24">
        <v>13</v>
      </c>
      <c r="AA24">
        <v>14</v>
      </c>
      <c r="AB24">
        <v>13</v>
      </c>
      <c r="AC24">
        <v>13</v>
      </c>
      <c r="AD24">
        <v>13</v>
      </c>
      <c r="AE24">
        <v>12</v>
      </c>
      <c r="AF24">
        <v>13</v>
      </c>
      <c r="AG24">
        <v>13</v>
      </c>
      <c r="AH24">
        <v>13</v>
      </c>
      <c r="AI24">
        <v>13</v>
      </c>
      <c r="AJ24">
        <v>14</v>
      </c>
      <c r="AK24">
        <v>13</v>
      </c>
      <c r="AM24">
        <f>SUM(AM2:AM21)</f>
        <v>170.5</v>
      </c>
      <c r="AN24">
        <v>179.5</v>
      </c>
      <c r="AO24">
        <f t="shared" ref="AN24:AR24" si="26">SUM(AO2:AO21)</f>
        <v>173.5</v>
      </c>
      <c r="AP24">
        <f t="shared" si="26"/>
        <v>164</v>
      </c>
      <c r="AQ24">
        <f t="shared" si="26"/>
        <v>171.5</v>
      </c>
      <c r="AR24">
        <f t="shared" si="26"/>
        <v>0</v>
      </c>
      <c r="AT24">
        <f>SUM(AT2:AT22)</f>
        <v>158.5</v>
      </c>
      <c r="AU24">
        <f t="shared" ref="AU24:BA24" si="27">SUM(AU2:AU22)</f>
        <v>144.5</v>
      </c>
      <c r="AV24">
        <f t="shared" si="27"/>
        <v>155</v>
      </c>
      <c r="AW24">
        <f t="shared" si="27"/>
        <v>159</v>
      </c>
      <c r="AX24">
        <f t="shared" si="27"/>
        <v>159</v>
      </c>
      <c r="AY24">
        <f t="shared" si="27"/>
        <v>151.5</v>
      </c>
      <c r="AZ24">
        <f t="shared" si="27"/>
        <v>145</v>
      </c>
      <c r="BA24">
        <f t="shared" si="27"/>
        <v>150.5</v>
      </c>
      <c r="BC24">
        <v>6.5</v>
      </c>
      <c r="BD24">
        <v>7</v>
      </c>
      <c r="BE24">
        <v>7</v>
      </c>
    </row>
    <row r="25" spans="1:57" x14ac:dyDescent="0.25">
      <c r="Z25">
        <f>SUM(Z18:Z24)</f>
        <v>68</v>
      </c>
      <c r="AA25">
        <f t="shared" ref="AA25:AL25" si="28">SUM(AA18:AA24)</f>
        <v>69</v>
      </c>
      <c r="AB25">
        <f t="shared" si="28"/>
        <v>65</v>
      </c>
      <c r="AC25">
        <f t="shared" si="28"/>
        <v>68</v>
      </c>
      <c r="AD25">
        <f t="shared" si="28"/>
        <v>67</v>
      </c>
      <c r="AE25">
        <f t="shared" si="28"/>
        <v>63</v>
      </c>
      <c r="AF25">
        <f t="shared" si="28"/>
        <v>67</v>
      </c>
      <c r="AG25">
        <f t="shared" si="28"/>
        <v>65</v>
      </c>
      <c r="AH25">
        <f t="shared" si="28"/>
        <v>67</v>
      </c>
      <c r="AI25">
        <f t="shared" si="28"/>
        <v>67</v>
      </c>
      <c r="AJ25">
        <f t="shared" si="28"/>
        <v>71</v>
      </c>
      <c r="AK25">
        <f t="shared" si="28"/>
        <v>68</v>
      </c>
      <c r="AL25">
        <f t="shared" si="28"/>
        <v>0</v>
      </c>
      <c r="AM25">
        <v>260</v>
      </c>
      <c r="AN25">
        <v>260</v>
      </c>
      <c r="AO25">
        <v>260</v>
      </c>
      <c r="AP25">
        <v>260</v>
      </c>
      <c r="AQ25">
        <v>260</v>
      </c>
      <c r="AR25">
        <v>260</v>
      </c>
      <c r="AT25">
        <v>230</v>
      </c>
      <c r="AU25">
        <v>230</v>
      </c>
      <c r="AV25">
        <v>230</v>
      </c>
      <c r="AW25">
        <v>230</v>
      </c>
      <c r="AX25">
        <v>230</v>
      </c>
      <c r="AY25">
        <v>230</v>
      </c>
      <c r="AZ25">
        <v>230</v>
      </c>
      <c r="BA25">
        <v>230</v>
      </c>
      <c r="BC25">
        <v>7</v>
      </c>
      <c r="BD25">
        <v>6.5</v>
      </c>
      <c r="BE25">
        <v>7</v>
      </c>
    </row>
    <row r="26" spans="1:57" x14ac:dyDescent="0.25">
      <c r="A26">
        <f>A21/A24*100</f>
        <v>60.652173913043484</v>
      </c>
      <c r="B26">
        <f t="shared" ref="B26:K26" si="29">B21/B24*100</f>
        <v>63.913043478260867</v>
      </c>
      <c r="C26">
        <f t="shared" si="29"/>
        <v>64.782608695652172</v>
      </c>
      <c r="D26">
        <f t="shared" si="29"/>
        <v>71.521739130434781</v>
      </c>
      <c r="E26">
        <f t="shared" si="29"/>
        <v>74.130434782608702</v>
      </c>
      <c r="F26">
        <f t="shared" si="29"/>
        <v>62.608695652173921</v>
      </c>
      <c r="G26">
        <f t="shared" si="29"/>
        <v>63.913043478260867</v>
      </c>
      <c r="H26">
        <f t="shared" si="29"/>
        <v>63.478260869565219</v>
      </c>
      <c r="I26">
        <f t="shared" si="29"/>
        <v>67.826086956521735</v>
      </c>
      <c r="J26">
        <f t="shared" si="29"/>
        <v>68.913043478260875</v>
      </c>
      <c r="K26">
        <f t="shared" ref="K26" si="30">K21/K24*100</f>
        <v>67.173913043478265</v>
      </c>
      <c r="L26">
        <f t="shared" ref="L26" si="31">L21/L24*100</f>
        <v>67.608695652173907</v>
      </c>
      <c r="M26">
        <f t="shared" ref="M26" si="32">M21/M24*100</f>
        <v>66.956521739130437</v>
      </c>
      <c r="N26">
        <f t="shared" ref="N26" si="33">N21/N24*100</f>
        <v>61.521739130434781</v>
      </c>
      <c r="O26">
        <f t="shared" ref="O26" si="34">O21/O24*100</f>
        <v>64.347826086956516</v>
      </c>
      <c r="P26">
        <f t="shared" ref="P26" si="35">P21/P24*100</f>
        <v>66.739130434782609</v>
      </c>
      <c r="Q26">
        <f t="shared" ref="Q26" si="36">Q21/Q24*100</f>
        <v>65.65217391304347</v>
      </c>
      <c r="R26">
        <f t="shared" ref="R26" si="37">R21/R24*100</f>
        <v>60.217391304347821</v>
      </c>
      <c r="S26">
        <f t="shared" ref="S26" si="38">S21/S24*100</f>
        <v>61.739130434782609</v>
      </c>
      <c r="T26">
        <f t="shared" ref="T26" si="39">T21/T24*100</f>
        <v>65.869565217391298</v>
      </c>
      <c r="U26">
        <f t="shared" ref="U26" si="40">U21/U24*100</f>
        <v>71.739130434782609</v>
      </c>
      <c r="V26">
        <f t="shared" ref="V26" si="41">V21/V24*100</f>
        <v>0</v>
      </c>
      <c r="Z26">
        <f>SUM(Z2:Z24)</f>
        <v>181</v>
      </c>
      <c r="AA26">
        <f t="shared" ref="AA26:AL26" si="42">SUM(AA2:AA24)</f>
        <v>184</v>
      </c>
      <c r="AB26">
        <f t="shared" si="42"/>
        <v>173.5</v>
      </c>
      <c r="AC26">
        <f t="shared" si="42"/>
        <v>180.5</v>
      </c>
      <c r="AD26">
        <f t="shared" si="42"/>
        <v>180</v>
      </c>
      <c r="AE26">
        <f t="shared" si="42"/>
        <v>171</v>
      </c>
      <c r="AF26">
        <f t="shared" si="42"/>
        <v>179</v>
      </c>
      <c r="AG26">
        <f t="shared" si="42"/>
        <v>175</v>
      </c>
      <c r="AH26">
        <f t="shared" si="42"/>
        <v>181</v>
      </c>
      <c r="AI26">
        <f t="shared" si="42"/>
        <v>179</v>
      </c>
      <c r="AJ26">
        <f t="shared" si="42"/>
        <v>193</v>
      </c>
      <c r="AK26">
        <f t="shared" si="42"/>
        <v>181</v>
      </c>
      <c r="AL26">
        <f t="shared" si="42"/>
        <v>0</v>
      </c>
      <c r="AM26">
        <f>AM24/AM25*100</f>
        <v>65.57692307692308</v>
      </c>
      <c r="AN26">
        <f t="shared" ref="AN26:AR26" si="43">AN24/AN25*100</f>
        <v>69.038461538461533</v>
      </c>
      <c r="AO26">
        <f t="shared" si="43"/>
        <v>66.730769230769226</v>
      </c>
      <c r="AP26">
        <f t="shared" si="43"/>
        <v>63.076923076923073</v>
      </c>
      <c r="AQ26">
        <f t="shared" si="43"/>
        <v>65.961538461538467</v>
      </c>
      <c r="AR26">
        <f t="shared" si="43"/>
        <v>0</v>
      </c>
      <c r="AT26">
        <f>AT24/AT25*100</f>
        <v>68.913043478260875</v>
      </c>
      <c r="AU26">
        <f t="shared" ref="AU26:BA26" si="44">AU24/AU25*100</f>
        <v>62.826086956521742</v>
      </c>
      <c r="AV26">
        <f t="shared" si="44"/>
        <v>67.391304347826093</v>
      </c>
      <c r="AW26">
        <f t="shared" si="44"/>
        <v>69.130434782608702</v>
      </c>
      <c r="AX26">
        <f t="shared" si="44"/>
        <v>69.130434782608702</v>
      </c>
      <c r="AY26">
        <f t="shared" si="44"/>
        <v>65.869565217391298</v>
      </c>
      <c r="AZ26">
        <f t="shared" si="44"/>
        <v>63.04347826086957</v>
      </c>
      <c r="BA26">
        <f t="shared" si="44"/>
        <v>65.434782608695656</v>
      </c>
      <c r="BC26">
        <v>15</v>
      </c>
      <c r="BD26">
        <v>14</v>
      </c>
      <c r="BE26">
        <v>14</v>
      </c>
    </row>
    <row r="27" spans="1:57" x14ac:dyDescent="0.25">
      <c r="D27">
        <v>2</v>
      </c>
      <c r="L27">
        <v>2</v>
      </c>
      <c r="S27">
        <v>2</v>
      </c>
      <c r="Z27">
        <v>270</v>
      </c>
      <c r="AA27">
        <v>270</v>
      </c>
      <c r="AB27">
        <v>270</v>
      </c>
      <c r="AC27">
        <v>270</v>
      </c>
      <c r="AD27">
        <v>270</v>
      </c>
      <c r="AE27">
        <v>270</v>
      </c>
      <c r="AF27">
        <v>270</v>
      </c>
      <c r="AG27">
        <v>270</v>
      </c>
      <c r="AH27">
        <v>270</v>
      </c>
      <c r="AI27">
        <v>270</v>
      </c>
      <c r="AJ27">
        <v>270</v>
      </c>
      <c r="AK27">
        <v>270</v>
      </c>
      <c r="AL27">
        <v>270</v>
      </c>
      <c r="AN27">
        <v>2</v>
      </c>
      <c r="BC27">
        <v>14</v>
      </c>
      <c r="BD27">
        <v>14</v>
      </c>
      <c r="BE27">
        <v>14</v>
      </c>
    </row>
    <row r="28" spans="1:57" x14ac:dyDescent="0.25">
      <c r="Z28">
        <f>Z26/Z27*100</f>
        <v>67.037037037037038</v>
      </c>
      <c r="AA28">
        <f t="shared" ref="AA28:AL28" si="45">AA26/AA27*100</f>
        <v>68.148148148148152</v>
      </c>
      <c r="AB28">
        <f t="shared" si="45"/>
        <v>64.259259259259267</v>
      </c>
      <c r="AC28">
        <f t="shared" si="45"/>
        <v>66.851851851851848</v>
      </c>
      <c r="AD28">
        <f t="shared" si="45"/>
        <v>66.666666666666657</v>
      </c>
      <c r="AE28">
        <f t="shared" si="45"/>
        <v>63.333333333333329</v>
      </c>
      <c r="AF28">
        <f t="shared" si="45"/>
        <v>66.296296296296305</v>
      </c>
      <c r="AG28">
        <f t="shared" si="45"/>
        <v>64.81481481481481</v>
      </c>
      <c r="AH28">
        <f t="shared" si="45"/>
        <v>67.037037037037038</v>
      </c>
      <c r="AI28">
        <f t="shared" si="45"/>
        <v>66.296296296296305</v>
      </c>
      <c r="AJ28">
        <f t="shared" si="45"/>
        <v>71.481481481481481</v>
      </c>
      <c r="AK28">
        <f t="shared" si="45"/>
        <v>67.037037037037038</v>
      </c>
      <c r="AL28">
        <f t="shared" si="45"/>
        <v>0</v>
      </c>
      <c r="BC28">
        <v>14</v>
      </c>
      <c r="BD28">
        <v>14</v>
      </c>
      <c r="BE28">
        <v>13</v>
      </c>
    </row>
    <row r="29" spans="1:57" x14ac:dyDescent="0.25">
      <c r="BC29">
        <v>15</v>
      </c>
      <c r="BD29">
        <v>15</v>
      </c>
      <c r="BE29">
        <v>14</v>
      </c>
    </row>
    <row r="30" spans="1:57" x14ac:dyDescent="0.25">
      <c r="BC30">
        <f>SUM(BC26:BC29)</f>
        <v>58</v>
      </c>
      <c r="BD30">
        <f t="shared" ref="BD30:BE30" si="46">SUM(BD26:BD29)</f>
        <v>57</v>
      </c>
      <c r="BE30">
        <f t="shared" si="46"/>
        <v>55</v>
      </c>
    </row>
    <row r="31" spans="1:57" x14ac:dyDescent="0.25">
      <c r="BC31">
        <f>SUM(BC2:BC29)</f>
        <v>225.5</v>
      </c>
      <c r="BD31">
        <f t="shared" ref="BD31:BE31" si="47">SUM(BD2:BD29)</f>
        <v>219.5</v>
      </c>
      <c r="BE31">
        <f t="shared" si="47"/>
        <v>220.5</v>
      </c>
    </row>
    <row r="32" spans="1:57" x14ac:dyDescent="0.25">
      <c r="BC32">
        <v>320</v>
      </c>
      <c r="BD32">
        <v>320</v>
      </c>
      <c r="BE32">
        <v>320</v>
      </c>
    </row>
    <row r="33" spans="55:57" x14ac:dyDescent="0.25">
      <c r="BC33">
        <f>BC31/BC32*100</f>
        <v>70.46875</v>
      </c>
      <c r="BD33">
        <f t="shared" ref="BD33:BE33" si="48">BD31/BD32*100</f>
        <v>68.59375</v>
      </c>
      <c r="BE33">
        <f t="shared" si="48"/>
        <v>68.90625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Spring  Dressage Championships_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2021-05-09T08:26:15Z</cp:lastPrinted>
  <dcterms:created xsi:type="dcterms:W3CDTF">2021-05-07T11:30:32Z</dcterms:created>
  <dcterms:modified xsi:type="dcterms:W3CDTF">2021-05-09T17:09:15Z</dcterms:modified>
</cp:coreProperties>
</file>