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naffiliated Dressage 26th June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L22" i="2" l="1"/>
  <c r="AL23" i="2"/>
  <c r="AL25" i="2" s="1"/>
  <c r="AJ22" i="2"/>
  <c r="AK22" i="2"/>
  <c r="AI22" i="2"/>
  <c r="AJ23" i="2"/>
  <c r="AJ25" i="2" s="1"/>
  <c r="AK23" i="2"/>
  <c r="AK25" i="2" s="1"/>
  <c r="AI25" i="2"/>
  <c r="AF23" i="2"/>
  <c r="AG23" i="2"/>
  <c r="AH23" i="2"/>
  <c r="AE23" i="2"/>
  <c r="AF26" i="2"/>
  <c r="AG24" i="2"/>
  <c r="AG26" i="2" s="1"/>
  <c r="AH24" i="2"/>
  <c r="AH26" i="2" s="1"/>
  <c r="AE26" i="2"/>
  <c r="AE24" i="2"/>
  <c r="AB19" i="2"/>
  <c r="AC19" i="2"/>
  <c r="AD19" i="2"/>
  <c r="AA19" i="2"/>
  <c r="AB20" i="2"/>
  <c r="AB24" i="2" s="1"/>
  <c r="AC20" i="2"/>
  <c r="AC24" i="2" s="1"/>
  <c r="AD20" i="2"/>
  <c r="AD24" i="2" s="1"/>
  <c r="AA24" i="2"/>
  <c r="AA20" i="2"/>
  <c r="H34" i="1"/>
  <c r="H36" i="1"/>
  <c r="H35" i="1"/>
  <c r="Y25" i="2"/>
  <c r="Z25" i="2"/>
  <c r="X25" i="2"/>
  <c r="Y26" i="2"/>
  <c r="Y28" i="2" s="1"/>
  <c r="Z28" i="2"/>
  <c r="X28" i="2"/>
  <c r="X26" i="2"/>
  <c r="W20" i="2"/>
  <c r="W26" i="2"/>
  <c r="S28" i="2"/>
  <c r="T28" i="2"/>
  <c r="U28" i="2"/>
  <c r="R28" i="2"/>
  <c r="S29" i="2"/>
  <c r="S31" i="2" s="1"/>
  <c r="T29" i="2"/>
  <c r="T31" i="2" s="1"/>
  <c r="U29" i="2"/>
  <c r="U31" i="2" s="1"/>
  <c r="R31" i="2"/>
  <c r="R29" i="2"/>
  <c r="H17" i="1"/>
  <c r="H15" i="1"/>
  <c r="H16" i="1"/>
  <c r="H13" i="1"/>
  <c r="H18" i="1"/>
  <c r="H14" i="1"/>
  <c r="H12" i="1"/>
  <c r="K27" i="2"/>
  <c r="L27" i="2"/>
  <c r="M27" i="2"/>
  <c r="N27" i="2"/>
  <c r="O27" i="2"/>
  <c r="P27" i="2"/>
  <c r="J27" i="2"/>
  <c r="K29" i="2"/>
  <c r="K31" i="2" s="1"/>
  <c r="L29" i="2"/>
  <c r="L31" i="2" s="1"/>
  <c r="M29" i="2"/>
  <c r="M31" i="2" s="1"/>
  <c r="N29" i="2"/>
  <c r="N31" i="2" s="1"/>
  <c r="O29" i="2"/>
  <c r="O31" i="2" s="1"/>
  <c r="P29" i="2"/>
  <c r="P31" i="2" s="1"/>
  <c r="Q29" i="2"/>
  <c r="Q31" i="2"/>
  <c r="J31" i="2"/>
  <c r="J29" i="2"/>
  <c r="H32" i="2"/>
  <c r="H35" i="2"/>
  <c r="H33" i="2"/>
  <c r="H5" i="1"/>
  <c r="H6" i="1"/>
  <c r="H3" i="1"/>
  <c r="B21" i="2"/>
  <c r="C21" i="2"/>
  <c r="D21" i="2"/>
  <c r="A21" i="2"/>
  <c r="B24" i="2"/>
  <c r="B29" i="2" s="1"/>
  <c r="C24" i="2"/>
  <c r="C29" i="2" s="1"/>
  <c r="D24" i="2"/>
  <c r="E24" i="2"/>
  <c r="F24" i="2"/>
  <c r="G24" i="2"/>
  <c r="D29" i="2"/>
  <c r="E29" i="2"/>
  <c r="F29" i="2"/>
  <c r="G29" i="2"/>
  <c r="A29" i="2"/>
  <c r="A24" i="2"/>
</calcChain>
</file>

<file path=xl/sharedStrings.xml><?xml version="1.0" encoding="utf-8"?>
<sst xmlns="http://schemas.openxmlformats.org/spreadsheetml/2006/main" count="93" uniqueCount="62">
  <si>
    <t>Miss Hollie Swietek</t>
  </si>
  <si>
    <t xml:space="preserve">Oakwood Drummer Boy </t>
  </si>
  <si>
    <t>Miss Karen Clark</t>
  </si>
  <si>
    <t xml:space="preserve">Romeo </t>
  </si>
  <si>
    <t>Mrs Maria Lafferty</t>
  </si>
  <si>
    <t>Topwood Jubilee</t>
  </si>
  <si>
    <t>Mrs Lucy McDonald</t>
  </si>
  <si>
    <t>Boo</t>
  </si>
  <si>
    <t xml:space="preserve">  </t>
  </si>
  <si>
    <t xml:space="preserve">Miss Katie Hoare </t>
  </si>
  <si>
    <t>Lowmoor pillowtalk</t>
  </si>
  <si>
    <t>Mrs Heather Keltie</t>
  </si>
  <si>
    <t>Leonora</t>
  </si>
  <si>
    <t>Miss Tracey heeks</t>
  </si>
  <si>
    <t>Maisy may ll</t>
  </si>
  <si>
    <t>Mrs Hannah Wheeldon</t>
  </si>
  <si>
    <t xml:space="preserve">Prancer </t>
  </si>
  <si>
    <t>Ms Sharon McSherry</t>
  </si>
  <si>
    <t>Happy Harry</t>
  </si>
  <si>
    <t>Mrs Helen Miller</t>
  </si>
  <si>
    <t>Temples Amber Million</t>
  </si>
  <si>
    <t>Ms DIANE BROOKES</t>
  </si>
  <si>
    <t>COCO BEAU</t>
  </si>
  <si>
    <t>Intro B</t>
  </si>
  <si>
    <t>Jnr</t>
  </si>
  <si>
    <t>Snr</t>
  </si>
  <si>
    <t>Green Horse</t>
  </si>
  <si>
    <t>Prelim 13</t>
  </si>
  <si>
    <t>Novice 30</t>
  </si>
  <si>
    <t xml:space="preserve">Bridie </t>
  </si>
  <si>
    <t>Mrs Rachel Garlick lawson</t>
  </si>
  <si>
    <t>Team Quest P13</t>
  </si>
  <si>
    <t>Silvanos Diva</t>
  </si>
  <si>
    <t>Mrs Heather Polglass</t>
  </si>
  <si>
    <t>Dakota</t>
  </si>
  <si>
    <t xml:space="preserve">Mrs Louise Whiteman </t>
  </si>
  <si>
    <t>My QuesT Intro B</t>
  </si>
  <si>
    <t>Whippletree Jupiter</t>
  </si>
  <si>
    <t>Miss jessica ALLWRIGHT</t>
  </si>
  <si>
    <t>U21</t>
  </si>
  <si>
    <t xml:space="preserve">Kiron Snow Queen </t>
  </si>
  <si>
    <t>Miss Lucy Hardcastle</t>
  </si>
  <si>
    <t>spinwayruby</t>
  </si>
  <si>
    <t xml:space="preserve">Mrs Kate  Blakemore </t>
  </si>
  <si>
    <t xml:space="preserve">My Quest P14 </t>
  </si>
  <si>
    <t>Kiron Snow Queen</t>
  </si>
  <si>
    <t>Ms Lucy Hardcastle</t>
  </si>
  <si>
    <t>Johnny's Lady</t>
  </si>
  <si>
    <t>Mrs Becky Spurrell</t>
  </si>
  <si>
    <t>Dodmoor Porcha</t>
  </si>
  <si>
    <t>Mrs Mandi Marks</t>
  </si>
  <si>
    <t>My Quest N28</t>
  </si>
  <si>
    <t>Poppiholla</t>
  </si>
  <si>
    <t>Mrs Christine Oldham</t>
  </si>
  <si>
    <t>Wickstead Kookaburra</t>
  </si>
  <si>
    <t>Miss Charlotte Morten</t>
  </si>
  <si>
    <t>Luckiest Clover</t>
  </si>
  <si>
    <t>Miss Julie Price</t>
  </si>
  <si>
    <t>Mrs Lorraine Twigg</t>
  </si>
  <si>
    <t>Team Quest Intro A</t>
  </si>
  <si>
    <t>BHM</t>
  </si>
  <si>
    <t>Raeberg Champ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</si>
</sst>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33" borderId="0" xfId="0" applyFont="1" applyFill="1"/>
    <xf numFmtId="0" fontId="18" fillId="0" borderId="10" xfId="0" applyFont="1" applyBorder="1"/>
    <xf numFmtId="0" fontId="19" fillId="0" borderId="10" xfId="0" applyFont="1" applyBorder="1"/>
    <xf numFmtId="0" fontId="18" fillId="33" borderId="10" xfId="0" applyFont="1" applyFill="1" applyBorder="1"/>
    <xf numFmtId="17" fontId="19" fillId="0" borderId="10" xfId="0" applyNumberFormat="1" applyFont="1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I48" sqref="I48"/>
    </sheetView>
  </sheetViews>
  <sheetFormatPr defaultRowHeight="15" x14ac:dyDescent="0.25"/>
  <cols>
    <col min="1" max="1" width="2.7109375" style="6" bestFit="1" customWidth="1"/>
    <col min="2" max="2" width="19.7109375" style="6" bestFit="1" customWidth="1"/>
    <col min="3" max="3" width="22" style="6" bestFit="1" customWidth="1"/>
    <col min="4" max="4" width="4.5703125" style="6" bestFit="1" customWidth="1"/>
    <col min="5" max="5" width="3.85546875" style="6" bestFit="1" customWidth="1"/>
    <col min="6" max="6" width="5.28515625" style="6" bestFit="1" customWidth="1"/>
    <col min="7" max="7" width="6.140625" style="6" customWidth="1"/>
    <col min="8" max="9" width="5.42578125" style="6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3" t="s">
        <v>23</v>
      </c>
      <c r="C2" s="2"/>
      <c r="D2" s="2"/>
      <c r="E2" s="2"/>
      <c r="F2" s="2"/>
      <c r="G2" s="2"/>
      <c r="H2" s="2"/>
      <c r="I2" s="2"/>
    </row>
    <row r="3" spans="1:9" x14ac:dyDescent="0.25">
      <c r="A3" s="2">
        <v>24</v>
      </c>
      <c r="B3" s="2" t="s">
        <v>1</v>
      </c>
      <c r="C3" s="2" t="s">
        <v>0</v>
      </c>
      <c r="D3" s="2" t="s">
        <v>60</v>
      </c>
      <c r="E3" s="2" t="s">
        <v>24</v>
      </c>
      <c r="F3" s="2">
        <v>164</v>
      </c>
      <c r="G3" s="2">
        <v>70</v>
      </c>
      <c r="H3" s="2">
        <f>F3/230*100</f>
        <v>71.304347826086953</v>
      </c>
      <c r="I3" s="2">
        <v>1</v>
      </c>
    </row>
    <row r="4" spans="1:9" x14ac:dyDescent="0.25">
      <c r="A4" s="2">
        <v>14</v>
      </c>
      <c r="B4" s="2" t="s">
        <v>3</v>
      </c>
      <c r="C4" s="2" t="s">
        <v>2</v>
      </c>
      <c r="D4" s="2"/>
      <c r="E4" s="2" t="s">
        <v>25</v>
      </c>
      <c r="F4" s="2"/>
      <c r="G4" s="2"/>
      <c r="H4" s="2"/>
      <c r="I4" s="2"/>
    </row>
    <row r="5" spans="1:9" x14ac:dyDescent="0.25">
      <c r="A5" s="2">
        <v>20</v>
      </c>
      <c r="B5" s="2" t="s">
        <v>7</v>
      </c>
      <c r="C5" s="2" t="s">
        <v>6</v>
      </c>
      <c r="D5" s="2"/>
      <c r="E5" s="2" t="s">
        <v>25</v>
      </c>
      <c r="F5" s="2">
        <v>154</v>
      </c>
      <c r="G5" s="2">
        <v>65</v>
      </c>
      <c r="H5" s="2">
        <f>F5/230*100</f>
        <v>66.956521739130437</v>
      </c>
      <c r="I5" s="2">
        <v>1</v>
      </c>
    </row>
    <row r="6" spans="1:9" x14ac:dyDescent="0.25">
      <c r="A6" s="2">
        <v>17</v>
      </c>
      <c r="B6" s="2" t="s">
        <v>5</v>
      </c>
      <c r="C6" s="2" t="s">
        <v>4</v>
      </c>
      <c r="D6" s="2"/>
      <c r="E6" s="2" t="s">
        <v>25</v>
      </c>
      <c r="F6" s="2">
        <v>142.5</v>
      </c>
      <c r="G6" s="2">
        <v>62</v>
      </c>
      <c r="H6" s="2">
        <f>F6/230*100</f>
        <v>61.95652173913043</v>
      </c>
      <c r="I6" s="2">
        <v>2</v>
      </c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2"/>
      <c r="B8" s="3" t="s">
        <v>26</v>
      </c>
      <c r="C8" s="2" t="s">
        <v>8</v>
      </c>
      <c r="D8" s="2"/>
      <c r="E8" s="2"/>
      <c r="F8" s="2"/>
      <c r="G8" s="2"/>
      <c r="H8" s="2"/>
      <c r="I8" s="2"/>
    </row>
    <row r="9" spans="1:9" x14ac:dyDescent="0.25">
      <c r="A9" s="2">
        <v>16</v>
      </c>
      <c r="B9" s="2" t="s">
        <v>10</v>
      </c>
      <c r="C9" s="2" t="s">
        <v>9</v>
      </c>
      <c r="D9" s="2"/>
      <c r="E9" s="2"/>
      <c r="F9" s="2">
        <v>193</v>
      </c>
      <c r="G9" s="2">
        <v>63</v>
      </c>
      <c r="H9" s="2">
        <v>66.55</v>
      </c>
      <c r="I9" s="2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2"/>
      <c r="B11" s="3" t="s">
        <v>27</v>
      </c>
      <c r="C11" s="2" t="s">
        <v>8</v>
      </c>
      <c r="D11" s="2"/>
      <c r="E11" s="2"/>
      <c r="F11" s="2"/>
      <c r="G11" s="2"/>
      <c r="H11" s="2"/>
      <c r="I11" s="2"/>
    </row>
    <row r="12" spans="1:9" x14ac:dyDescent="0.25">
      <c r="A12" s="2">
        <v>24</v>
      </c>
      <c r="B12" s="2" t="s">
        <v>1</v>
      </c>
      <c r="C12" s="2" t="s">
        <v>0</v>
      </c>
      <c r="D12" s="2" t="s">
        <v>60</v>
      </c>
      <c r="E12" s="2" t="s">
        <v>24</v>
      </c>
      <c r="F12" s="2">
        <v>163.5</v>
      </c>
      <c r="G12" s="2">
        <v>64</v>
      </c>
      <c r="H12" s="2">
        <f>F12/260*100</f>
        <v>62.884615384615387</v>
      </c>
      <c r="I12" s="2"/>
    </row>
    <row r="13" spans="1:9" x14ac:dyDescent="0.25">
      <c r="A13" s="2">
        <v>22</v>
      </c>
      <c r="B13" s="2" t="s">
        <v>16</v>
      </c>
      <c r="C13" s="2" t="s">
        <v>15</v>
      </c>
      <c r="D13" s="2" t="s">
        <v>60</v>
      </c>
      <c r="E13" s="2" t="s">
        <v>25</v>
      </c>
      <c r="F13" s="2">
        <v>184</v>
      </c>
      <c r="G13" s="2">
        <v>69</v>
      </c>
      <c r="H13" s="2">
        <f>F13/260*100</f>
        <v>70.769230769230774</v>
      </c>
      <c r="I13" s="2">
        <v>1</v>
      </c>
    </row>
    <row r="14" spans="1:9" x14ac:dyDescent="0.25">
      <c r="A14" s="2">
        <v>16</v>
      </c>
      <c r="B14" s="2" t="s">
        <v>10</v>
      </c>
      <c r="C14" s="2" t="s">
        <v>9</v>
      </c>
      <c r="D14" s="2"/>
      <c r="E14" s="2" t="s">
        <v>25</v>
      </c>
      <c r="F14" s="2">
        <v>180.5</v>
      </c>
      <c r="G14" s="2">
        <v>69</v>
      </c>
      <c r="H14" s="2">
        <f>F14/260*100</f>
        <v>69.42307692307692</v>
      </c>
      <c r="I14" s="2">
        <v>2</v>
      </c>
    </row>
    <row r="15" spans="1:9" x14ac:dyDescent="0.25">
      <c r="A15" s="2">
        <v>19</v>
      </c>
      <c r="B15" s="2" t="s">
        <v>12</v>
      </c>
      <c r="C15" s="2" t="s">
        <v>11</v>
      </c>
      <c r="D15" s="2"/>
      <c r="E15" s="2" t="s">
        <v>25</v>
      </c>
      <c r="F15" s="2">
        <v>173.5</v>
      </c>
      <c r="G15" s="2">
        <v>67</v>
      </c>
      <c r="H15" s="2">
        <f>F15/260*100</f>
        <v>66.730769230769226</v>
      </c>
      <c r="I15" s="2">
        <v>3</v>
      </c>
    </row>
    <row r="16" spans="1:9" x14ac:dyDescent="0.25">
      <c r="A16" s="2">
        <v>21</v>
      </c>
      <c r="B16" s="2" t="s">
        <v>14</v>
      </c>
      <c r="C16" s="2" t="s">
        <v>13</v>
      </c>
      <c r="D16" s="2" t="s">
        <v>60</v>
      </c>
      <c r="E16" s="2" t="s">
        <v>25</v>
      </c>
      <c r="F16" s="2">
        <v>167</v>
      </c>
      <c r="G16" s="2">
        <v>64</v>
      </c>
      <c r="H16" s="2">
        <f>F16/260*100</f>
        <v>64.230769230769241</v>
      </c>
      <c r="I16" s="2">
        <v>4</v>
      </c>
    </row>
    <row r="17" spans="1:9" x14ac:dyDescent="0.25">
      <c r="A17" s="2">
        <v>17</v>
      </c>
      <c r="B17" s="2" t="s">
        <v>5</v>
      </c>
      <c r="C17" s="2" t="s">
        <v>4</v>
      </c>
      <c r="D17" s="2"/>
      <c r="E17" s="2" t="s">
        <v>25</v>
      </c>
      <c r="F17" s="2">
        <v>156.5</v>
      </c>
      <c r="G17" s="2">
        <v>61</v>
      </c>
      <c r="H17" s="2">
        <f>F17/260*100</f>
        <v>60.192307692307686</v>
      </c>
      <c r="I17" s="2">
        <v>5</v>
      </c>
    </row>
    <row r="18" spans="1:9" x14ac:dyDescent="0.25">
      <c r="A18" s="2">
        <v>23</v>
      </c>
      <c r="B18" s="2" t="s">
        <v>18</v>
      </c>
      <c r="C18" s="2" t="s">
        <v>17</v>
      </c>
      <c r="D18" s="2"/>
      <c r="E18" s="2" t="s">
        <v>25</v>
      </c>
      <c r="F18" s="2">
        <v>154.5</v>
      </c>
      <c r="G18" s="2"/>
      <c r="H18" s="2">
        <f>F18/260*100</f>
        <v>59.42307692307692</v>
      </c>
      <c r="I18" s="2">
        <v>6</v>
      </c>
    </row>
    <row r="19" spans="1:9" x14ac:dyDescent="0.25">
      <c r="A19" s="4"/>
      <c r="B19" s="4"/>
      <c r="C19" s="4" t="s">
        <v>8</v>
      </c>
      <c r="D19" s="4"/>
      <c r="E19" s="4"/>
      <c r="F19" s="4"/>
      <c r="G19" s="4"/>
      <c r="H19" s="4"/>
      <c r="I19" s="4"/>
    </row>
    <row r="20" spans="1:9" x14ac:dyDescent="0.25">
      <c r="A20" s="2"/>
      <c r="B20" s="5" t="s">
        <v>28</v>
      </c>
      <c r="C20" s="2" t="s">
        <v>8</v>
      </c>
      <c r="D20" s="2"/>
      <c r="E20" s="2"/>
      <c r="F20" s="2"/>
      <c r="G20" s="2"/>
      <c r="H20" s="2"/>
      <c r="I20" s="2"/>
    </row>
    <row r="21" spans="1:9" x14ac:dyDescent="0.25">
      <c r="A21" s="2">
        <v>22</v>
      </c>
      <c r="B21" s="2" t="s">
        <v>16</v>
      </c>
      <c r="C21" s="2" t="s">
        <v>15</v>
      </c>
      <c r="D21" s="2" t="s">
        <v>60</v>
      </c>
      <c r="E21" s="2"/>
      <c r="F21" s="2">
        <v>168.5</v>
      </c>
      <c r="G21" s="2">
        <v>52</v>
      </c>
      <c r="H21" s="2">
        <v>64.8</v>
      </c>
      <c r="I21" s="2">
        <v>1</v>
      </c>
    </row>
    <row r="22" spans="1:9" x14ac:dyDescent="0.25">
      <c r="A22" s="2">
        <v>18</v>
      </c>
      <c r="B22" s="2" t="s">
        <v>20</v>
      </c>
      <c r="C22" s="2" t="s">
        <v>19</v>
      </c>
      <c r="D22" s="2"/>
      <c r="E22" s="2"/>
      <c r="F22" s="2">
        <v>163</v>
      </c>
      <c r="G22" s="2">
        <v>51</v>
      </c>
      <c r="H22" s="2">
        <v>62.69</v>
      </c>
      <c r="I22" s="2">
        <v>2</v>
      </c>
    </row>
    <row r="23" spans="1:9" x14ac:dyDescent="0.25">
      <c r="A23" s="2">
        <v>15</v>
      </c>
      <c r="B23" s="2" t="s">
        <v>22</v>
      </c>
      <c r="C23" s="2" t="s">
        <v>21</v>
      </c>
      <c r="D23" s="2" t="s">
        <v>60</v>
      </c>
      <c r="E23" s="2"/>
      <c r="F23" s="2">
        <v>161.5</v>
      </c>
      <c r="G23" s="2">
        <v>50</v>
      </c>
      <c r="H23" s="2">
        <v>62.11</v>
      </c>
      <c r="I23" s="2">
        <v>3</v>
      </c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2"/>
      <c r="B25" s="3" t="s">
        <v>59</v>
      </c>
      <c r="C25" s="2"/>
      <c r="D25" s="2"/>
      <c r="E25" s="2"/>
      <c r="F25" s="2"/>
      <c r="G25" s="2"/>
      <c r="H25" s="2"/>
      <c r="I25" s="2"/>
    </row>
    <row r="26" spans="1:9" x14ac:dyDescent="0.25">
      <c r="A26" s="2">
        <v>41</v>
      </c>
      <c r="B26" s="2" t="s">
        <v>29</v>
      </c>
      <c r="C26" s="2" t="s">
        <v>30</v>
      </c>
      <c r="D26" s="2"/>
      <c r="E26" s="2"/>
      <c r="F26" s="2">
        <v>160.5</v>
      </c>
      <c r="G26" s="2">
        <v>69</v>
      </c>
      <c r="H26" s="2">
        <v>69.78</v>
      </c>
      <c r="I26" s="2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2"/>
      <c r="B28" s="3" t="s">
        <v>31</v>
      </c>
      <c r="C28" s="2"/>
      <c r="D28" s="2"/>
      <c r="E28" s="2"/>
      <c r="F28" s="2"/>
      <c r="G28" s="2"/>
      <c r="H28" s="2"/>
      <c r="I28" s="2"/>
    </row>
    <row r="29" spans="1:9" x14ac:dyDescent="0.25">
      <c r="A29" s="2">
        <v>45</v>
      </c>
      <c r="B29" s="2" t="s">
        <v>12</v>
      </c>
      <c r="C29" s="2" t="s">
        <v>11</v>
      </c>
      <c r="D29" s="2"/>
      <c r="E29" s="2"/>
      <c r="F29" s="2">
        <v>179.5</v>
      </c>
      <c r="G29" s="2">
        <v>69</v>
      </c>
      <c r="H29" s="2">
        <v>69.03</v>
      </c>
      <c r="I29" s="2">
        <v>1</v>
      </c>
    </row>
    <row r="30" spans="1:9" x14ac:dyDescent="0.25">
      <c r="A30" s="2">
        <v>42</v>
      </c>
      <c r="B30" s="2" t="s">
        <v>32</v>
      </c>
      <c r="C30" s="2" t="s">
        <v>33</v>
      </c>
      <c r="D30" s="2"/>
      <c r="E30" s="2"/>
      <c r="F30" s="2">
        <v>170</v>
      </c>
      <c r="G30" s="2">
        <v>64</v>
      </c>
      <c r="H30" s="2">
        <v>65.38</v>
      </c>
      <c r="I30" s="2">
        <v>2</v>
      </c>
    </row>
    <row r="31" spans="1:9" x14ac:dyDescent="0.25">
      <c r="A31" s="2">
        <v>44</v>
      </c>
      <c r="B31" s="2" t="s">
        <v>34</v>
      </c>
      <c r="C31" s="2" t="s">
        <v>35</v>
      </c>
      <c r="D31" s="2"/>
      <c r="E31" s="2"/>
      <c r="F31" s="2">
        <v>163</v>
      </c>
      <c r="G31" s="2">
        <v>64</v>
      </c>
      <c r="H31" s="2">
        <v>62.69</v>
      </c>
      <c r="I31" s="2">
        <v>3</v>
      </c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2"/>
      <c r="B33" s="3" t="s">
        <v>36</v>
      </c>
      <c r="C33" s="2"/>
      <c r="D33" s="2"/>
      <c r="E33" s="2"/>
      <c r="F33" s="2"/>
      <c r="G33" s="2"/>
      <c r="H33" s="2"/>
      <c r="I33" s="2"/>
    </row>
    <row r="34" spans="1:9" x14ac:dyDescent="0.25">
      <c r="A34" s="2">
        <v>48</v>
      </c>
      <c r="B34" s="2" t="s">
        <v>40</v>
      </c>
      <c r="C34" s="2" t="s">
        <v>41</v>
      </c>
      <c r="D34" s="2"/>
      <c r="E34" s="2" t="s">
        <v>39</v>
      </c>
      <c r="F34" s="2">
        <v>157</v>
      </c>
      <c r="G34" s="2">
        <v>68</v>
      </c>
      <c r="H34" s="2">
        <f>F34/230*100</f>
        <v>68.260869565217391</v>
      </c>
      <c r="I34" s="2">
        <v>1</v>
      </c>
    </row>
    <row r="35" spans="1:9" x14ac:dyDescent="0.25">
      <c r="A35" s="2">
        <v>51</v>
      </c>
      <c r="B35" s="2" t="s">
        <v>61</v>
      </c>
      <c r="C35" s="2" t="s">
        <v>38</v>
      </c>
      <c r="D35" s="2"/>
      <c r="E35" s="2" t="s">
        <v>39</v>
      </c>
      <c r="F35" s="2">
        <v>151</v>
      </c>
      <c r="G35" s="2">
        <v>64</v>
      </c>
      <c r="H35" s="2">
        <f>F35/230*100</f>
        <v>65.65217391304347</v>
      </c>
      <c r="I35" s="2">
        <v>2</v>
      </c>
    </row>
    <row r="36" spans="1:9" x14ac:dyDescent="0.25">
      <c r="A36" s="2">
        <v>40</v>
      </c>
      <c r="B36" s="2" t="s">
        <v>42</v>
      </c>
      <c r="C36" s="2" t="s">
        <v>43</v>
      </c>
      <c r="D36" s="2"/>
      <c r="E36" s="2"/>
      <c r="F36" s="2">
        <v>169</v>
      </c>
      <c r="G36" s="2">
        <v>72</v>
      </c>
      <c r="H36" s="2">
        <f t="shared" ref="H35:H36" si="0">F36/230*100</f>
        <v>73.478260869565219</v>
      </c>
      <c r="I36" s="2">
        <v>1</v>
      </c>
    </row>
    <row r="37" spans="1:9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2"/>
      <c r="B38" s="3" t="s">
        <v>44</v>
      </c>
      <c r="C38" s="2" t="s">
        <v>8</v>
      </c>
      <c r="D38" s="2"/>
      <c r="E38" s="2"/>
      <c r="F38" s="2"/>
      <c r="G38" s="2"/>
      <c r="H38" s="2"/>
      <c r="I38" s="2"/>
    </row>
    <row r="39" spans="1:9" x14ac:dyDescent="0.25">
      <c r="A39" s="2">
        <v>53</v>
      </c>
      <c r="B39" s="2" t="s">
        <v>45</v>
      </c>
      <c r="C39" s="2" t="s">
        <v>46</v>
      </c>
      <c r="D39" s="2"/>
      <c r="E39" s="2" t="s">
        <v>39</v>
      </c>
      <c r="F39" s="2">
        <v>173</v>
      </c>
      <c r="G39" s="2">
        <v>68</v>
      </c>
      <c r="H39" s="2">
        <v>66.53</v>
      </c>
      <c r="I39" s="2">
        <v>1</v>
      </c>
    </row>
    <row r="40" spans="1:9" x14ac:dyDescent="0.25">
      <c r="A40" s="2">
        <v>43</v>
      </c>
      <c r="B40" s="2" t="s">
        <v>47</v>
      </c>
      <c r="C40" s="2" t="s">
        <v>48</v>
      </c>
      <c r="D40" s="2"/>
      <c r="E40" s="2"/>
      <c r="F40" s="2">
        <v>189.5</v>
      </c>
      <c r="G40" s="2">
        <v>75</v>
      </c>
      <c r="H40" s="2">
        <v>72.88</v>
      </c>
      <c r="I40" s="2">
        <v>1</v>
      </c>
    </row>
    <row r="41" spans="1:9" x14ac:dyDescent="0.25">
      <c r="A41" s="2">
        <v>47</v>
      </c>
      <c r="B41" s="2" t="s">
        <v>49</v>
      </c>
      <c r="C41" s="2" t="s">
        <v>50</v>
      </c>
      <c r="D41" s="2"/>
      <c r="E41" s="2"/>
      <c r="F41" s="2">
        <v>160</v>
      </c>
      <c r="G41" s="2">
        <v>62</v>
      </c>
      <c r="H41" s="2">
        <v>61.53</v>
      </c>
      <c r="I41" s="2">
        <v>2</v>
      </c>
    </row>
    <row r="42" spans="1:9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x14ac:dyDescent="0.25">
      <c r="A43" s="2"/>
      <c r="B43" s="3" t="s">
        <v>51</v>
      </c>
      <c r="C43" s="2" t="s">
        <v>8</v>
      </c>
      <c r="D43" s="2"/>
      <c r="E43" s="2"/>
      <c r="F43" s="2"/>
      <c r="G43" s="2"/>
      <c r="H43" s="2"/>
      <c r="I43" s="2"/>
    </row>
    <row r="44" spans="1:9" x14ac:dyDescent="0.25">
      <c r="A44" s="2">
        <v>50</v>
      </c>
      <c r="B44" s="2" t="s">
        <v>56</v>
      </c>
      <c r="C44" s="2" t="s">
        <v>57</v>
      </c>
      <c r="D44" s="2"/>
      <c r="E44" s="2"/>
      <c r="F44" s="2">
        <v>174.5</v>
      </c>
      <c r="G44" s="2">
        <v>58</v>
      </c>
      <c r="H44" s="2">
        <v>72.709999999999994</v>
      </c>
      <c r="I44" s="2">
        <v>1</v>
      </c>
    </row>
    <row r="45" spans="1:9" x14ac:dyDescent="0.25">
      <c r="A45" s="2">
        <v>52</v>
      </c>
      <c r="B45" s="2" t="s">
        <v>37</v>
      </c>
      <c r="C45" s="2" t="s">
        <v>58</v>
      </c>
      <c r="D45" s="2"/>
      <c r="E45" s="2"/>
      <c r="F45" s="2">
        <v>169</v>
      </c>
      <c r="G45" s="2">
        <v>58</v>
      </c>
      <c r="H45" s="2">
        <v>70.41</v>
      </c>
      <c r="I45" s="2">
        <v>2</v>
      </c>
    </row>
    <row r="46" spans="1:9" x14ac:dyDescent="0.25">
      <c r="A46" s="2">
        <v>49</v>
      </c>
      <c r="B46" s="2" t="s">
        <v>54</v>
      </c>
      <c r="C46" s="2" t="s">
        <v>55</v>
      </c>
      <c r="D46" s="2"/>
      <c r="E46" s="2"/>
      <c r="F46" s="2">
        <v>166.5</v>
      </c>
      <c r="G46" s="2">
        <v>54</v>
      </c>
      <c r="H46" s="2">
        <v>69.37</v>
      </c>
      <c r="I46" s="2">
        <v>3</v>
      </c>
    </row>
    <row r="47" spans="1:9" x14ac:dyDescent="0.25">
      <c r="A47" s="2">
        <v>46</v>
      </c>
      <c r="B47" s="2" t="s">
        <v>52</v>
      </c>
      <c r="C47" s="2" t="s">
        <v>53</v>
      </c>
      <c r="D47" s="2"/>
      <c r="E47" s="2"/>
      <c r="F47" s="2">
        <v>161</v>
      </c>
      <c r="G47" s="2">
        <v>52</v>
      </c>
      <c r="H47" s="2">
        <v>67.08</v>
      </c>
      <c r="I47" s="2">
        <v>4</v>
      </c>
    </row>
  </sheetData>
  <sortState ref="A44:H47">
    <sortCondition descending="1" ref="H44:H47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opLeftCell="T1" workbookViewId="0">
      <selection activeCell="AL22" sqref="AL22"/>
    </sheetView>
  </sheetViews>
  <sheetFormatPr defaultRowHeight="15" x14ac:dyDescent="0.25"/>
  <sheetData>
    <row r="1" spans="1:38" x14ac:dyDescent="0.25">
      <c r="A1">
        <v>24</v>
      </c>
      <c r="B1">
        <v>17</v>
      </c>
      <c r="C1">
        <v>20</v>
      </c>
      <c r="H1">
        <v>16</v>
      </c>
      <c r="J1">
        <v>24</v>
      </c>
      <c r="K1">
        <v>17</v>
      </c>
      <c r="L1">
        <v>21</v>
      </c>
      <c r="M1">
        <v>19</v>
      </c>
      <c r="N1">
        <v>16</v>
      </c>
      <c r="O1">
        <v>23</v>
      </c>
      <c r="P1">
        <v>22</v>
      </c>
      <c r="R1">
        <v>18</v>
      </c>
      <c r="S1">
        <v>22</v>
      </c>
      <c r="T1">
        <v>15</v>
      </c>
      <c r="W1">
        <v>41</v>
      </c>
      <c r="X1">
        <v>42</v>
      </c>
      <c r="Y1">
        <v>44</v>
      </c>
      <c r="Z1">
        <v>45</v>
      </c>
      <c r="AA1">
        <v>51</v>
      </c>
      <c r="AB1">
        <v>48</v>
      </c>
      <c r="AC1">
        <v>40</v>
      </c>
      <c r="AE1">
        <v>43</v>
      </c>
      <c r="AF1">
        <v>53</v>
      </c>
      <c r="AG1">
        <v>49</v>
      </c>
      <c r="AI1">
        <v>46</v>
      </c>
      <c r="AJ1">
        <v>49</v>
      </c>
      <c r="AK1">
        <v>50</v>
      </c>
      <c r="AL1">
        <v>52</v>
      </c>
    </row>
    <row r="2" spans="1:38" x14ac:dyDescent="0.25">
      <c r="A2">
        <v>7</v>
      </c>
      <c r="B2">
        <v>6</v>
      </c>
      <c r="C2">
        <v>8</v>
      </c>
      <c r="H2">
        <v>7</v>
      </c>
      <c r="J2">
        <v>6.5</v>
      </c>
      <c r="K2">
        <v>6</v>
      </c>
      <c r="L2">
        <v>7</v>
      </c>
      <c r="M2">
        <v>7</v>
      </c>
      <c r="N2">
        <v>7</v>
      </c>
      <c r="O2">
        <v>7.5</v>
      </c>
      <c r="P2">
        <v>8</v>
      </c>
      <c r="R2">
        <v>8</v>
      </c>
      <c r="S2">
        <v>7</v>
      </c>
      <c r="T2">
        <v>6</v>
      </c>
      <c r="W2">
        <v>7</v>
      </c>
      <c r="X2">
        <v>7</v>
      </c>
      <c r="Y2">
        <v>6</v>
      </c>
      <c r="Z2">
        <v>8</v>
      </c>
      <c r="AA2">
        <v>6.5</v>
      </c>
      <c r="AB2">
        <v>7</v>
      </c>
      <c r="AC2">
        <v>7</v>
      </c>
      <c r="AE2">
        <v>8</v>
      </c>
      <c r="AF2">
        <v>8</v>
      </c>
      <c r="AG2">
        <v>7</v>
      </c>
      <c r="AI2">
        <v>7</v>
      </c>
      <c r="AJ2">
        <v>8</v>
      </c>
      <c r="AK2">
        <v>8.5</v>
      </c>
      <c r="AL2">
        <v>8</v>
      </c>
    </row>
    <row r="3" spans="1:38" x14ac:dyDescent="0.25">
      <c r="A3">
        <v>7</v>
      </c>
      <c r="B3">
        <v>6.5</v>
      </c>
      <c r="C3">
        <v>6.5</v>
      </c>
      <c r="H3">
        <v>7</v>
      </c>
      <c r="J3">
        <v>4</v>
      </c>
      <c r="K3">
        <v>6</v>
      </c>
      <c r="L3">
        <v>7.5</v>
      </c>
      <c r="M3">
        <v>7.5</v>
      </c>
      <c r="N3">
        <v>7.5</v>
      </c>
      <c r="O3">
        <v>6.4</v>
      </c>
      <c r="P3">
        <v>7</v>
      </c>
      <c r="R3">
        <v>8</v>
      </c>
      <c r="S3">
        <v>7</v>
      </c>
      <c r="T3">
        <v>7</v>
      </c>
      <c r="W3">
        <v>7</v>
      </c>
      <c r="X3">
        <v>7</v>
      </c>
      <c r="Y3">
        <v>7</v>
      </c>
      <c r="Z3">
        <v>8</v>
      </c>
      <c r="AA3">
        <v>6.5</v>
      </c>
      <c r="AB3">
        <v>6.5</v>
      </c>
      <c r="AC3">
        <v>8</v>
      </c>
      <c r="AE3">
        <v>8</v>
      </c>
      <c r="AF3">
        <v>7</v>
      </c>
      <c r="AG3">
        <v>7</v>
      </c>
      <c r="AI3">
        <v>7</v>
      </c>
      <c r="AJ3">
        <v>7.5</v>
      </c>
      <c r="AK3">
        <v>8</v>
      </c>
      <c r="AL3">
        <v>7</v>
      </c>
    </row>
    <row r="4" spans="1:38" x14ac:dyDescent="0.25">
      <c r="A4">
        <v>6.5</v>
      </c>
      <c r="B4">
        <v>6</v>
      </c>
      <c r="C4">
        <v>7</v>
      </c>
      <c r="H4">
        <v>7</v>
      </c>
      <c r="J4">
        <v>6.5</v>
      </c>
      <c r="K4">
        <v>6</v>
      </c>
      <c r="L4">
        <v>6.5</v>
      </c>
      <c r="M4">
        <v>7</v>
      </c>
      <c r="N4">
        <v>6.5</v>
      </c>
      <c r="O4">
        <v>4</v>
      </c>
      <c r="P4">
        <v>6.5</v>
      </c>
      <c r="R4">
        <v>6</v>
      </c>
      <c r="S4">
        <v>7</v>
      </c>
      <c r="T4">
        <v>6</v>
      </c>
      <c r="W4">
        <v>7.5</v>
      </c>
      <c r="X4">
        <v>6</v>
      </c>
      <c r="Y4">
        <v>6</v>
      </c>
      <c r="Z4">
        <v>8</v>
      </c>
      <c r="AA4">
        <v>7</v>
      </c>
      <c r="AB4">
        <v>6</v>
      </c>
      <c r="AC4">
        <v>7</v>
      </c>
      <c r="AE4">
        <v>7</v>
      </c>
      <c r="AF4">
        <v>6.5</v>
      </c>
      <c r="AG4">
        <v>6</v>
      </c>
      <c r="AI4">
        <v>6.5</v>
      </c>
      <c r="AJ4">
        <v>7.5</v>
      </c>
      <c r="AK4">
        <v>8</v>
      </c>
      <c r="AL4">
        <v>7</v>
      </c>
    </row>
    <row r="5" spans="1:38" x14ac:dyDescent="0.25">
      <c r="A5">
        <v>7.5</v>
      </c>
      <c r="B5">
        <v>6.5</v>
      </c>
      <c r="C5">
        <v>6.5</v>
      </c>
      <c r="H5">
        <v>7</v>
      </c>
      <c r="J5">
        <v>5</v>
      </c>
      <c r="K5">
        <v>6</v>
      </c>
      <c r="L5">
        <v>7</v>
      </c>
      <c r="M5">
        <v>6.5</v>
      </c>
      <c r="N5">
        <v>5</v>
      </c>
      <c r="O5">
        <v>7</v>
      </c>
      <c r="P5">
        <v>7</v>
      </c>
      <c r="R5">
        <v>6</v>
      </c>
      <c r="S5">
        <v>6</v>
      </c>
      <c r="T5">
        <v>6.5</v>
      </c>
      <c r="W5">
        <v>7</v>
      </c>
      <c r="X5">
        <v>7</v>
      </c>
      <c r="Y5">
        <v>5</v>
      </c>
      <c r="Z5">
        <v>7</v>
      </c>
      <c r="AA5">
        <v>7</v>
      </c>
      <c r="AB5">
        <v>6</v>
      </c>
      <c r="AC5">
        <v>7</v>
      </c>
      <c r="AE5">
        <v>7</v>
      </c>
      <c r="AF5">
        <v>7.5</v>
      </c>
      <c r="AG5">
        <v>5</v>
      </c>
      <c r="AI5">
        <v>7</v>
      </c>
      <c r="AJ5">
        <v>7</v>
      </c>
      <c r="AK5">
        <v>8</v>
      </c>
      <c r="AL5">
        <v>7</v>
      </c>
    </row>
    <row r="6" spans="1:38" x14ac:dyDescent="0.25">
      <c r="A6">
        <v>13</v>
      </c>
      <c r="B6">
        <v>14</v>
      </c>
      <c r="C6">
        <v>16</v>
      </c>
      <c r="H6">
        <v>7.5</v>
      </c>
      <c r="J6">
        <v>6</v>
      </c>
      <c r="K6">
        <v>5</v>
      </c>
      <c r="L6">
        <v>6</v>
      </c>
      <c r="M6">
        <v>6.5</v>
      </c>
      <c r="N6">
        <v>7</v>
      </c>
      <c r="O6">
        <v>4</v>
      </c>
      <c r="P6">
        <v>7</v>
      </c>
      <c r="R6">
        <v>6</v>
      </c>
      <c r="S6">
        <v>7</v>
      </c>
      <c r="T6">
        <v>6</v>
      </c>
      <c r="W6">
        <v>7.5</v>
      </c>
      <c r="X6">
        <v>7</v>
      </c>
      <c r="Y6">
        <v>6.5</v>
      </c>
      <c r="Z6">
        <v>6</v>
      </c>
      <c r="AA6">
        <v>13</v>
      </c>
      <c r="AB6">
        <v>16</v>
      </c>
      <c r="AC6">
        <v>14</v>
      </c>
      <c r="AE6">
        <v>7</v>
      </c>
      <c r="AF6">
        <v>7</v>
      </c>
      <c r="AG6">
        <v>6</v>
      </c>
      <c r="AI6">
        <v>7</v>
      </c>
      <c r="AJ6">
        <v>8</v>
      </c>
      <c r="AK6">
        <v>7</v>
      </c>
      <c r="AL6">
        <v>7</v>
      </c>
    </row>
    <row r="7" spans="1:38" x14ac:dyDescent="0.25">
      <c r="A7">
        <v>7</v>
      </c>
      <c r="B7">
        <v>6</v>
      </c>
      <c r="C7">
        <v>5</v>
      </c>
      <c r="H7">
        <v>7</v>
      </c>
      <c r="J7">
        <v>6</v>
      </c>
      <c r="K7">
        <v>6.5</v>
      </c>
      <c r="L7">
        <v>5.5</v>
      </c>
      <c r="M7">
        <v>7</v>
      </c>
      <c r="N7">
        <v>7</v>
      </c>
      <c r="O7">
        <v>5</v>
      </c>
      <c r="P7">
        <v>7.5</v>
      </c>
      <c r="R7">
        <v>6</v>
      </c>
      <c r="S7">
        <v>5.5</v>
      </c>
      <c r="T7">
        <v>5</v>
      </c>
      <c r="W7">
        <v>8</v>
      </c>
      <c r="X7">
        <v>7</v>
      </c>
      <c r="Y7">
        <v>7</v>
      </c>
      <c r="Z7">
        <v>7</v>
      </c>
      <c r="AA7">
        <v>7</v>
      </c>
      <c r="AB7">
        <v>7</v>
      </c>
      <c r="AC7">
        <v>7.5</v>
      </c>
      <c r="AE7">
        <v>5.5</v>
      </c>
      <c r="AF7">
        <v>6</v>
      </c>
      <c r="AG7">
        <v>6</v>
      </c>
      <c r="AI7">
        <v>7</v>
      </c>
      <c r="AJ7">
        <v>7</v>
      </c>
      <c r="AK7">
        <v>7.5</v>
      </c>
      <c r="AL7">
        <v>6.5</v>
      </c>
    </row>
    <row r="8" spans="1:38" x14ac:dyDescent="0.25">
      <c r="A8">
        <v>7.5</v>
      </c>
      <c r="B8">
        <v>6</v>
      </c>
      <c r="C8">
        <v>8</v>
      </c>
      <c r="H8">
        <v>7</v>
      </c>
      <c r="J8">
        <v>6</v>
      </c>
      <c r="K8">
        <v>6</v>
      </c>
      <c r="L8">
        <v>5</v>
      </c>
      <c r="M8">
        <v>6.5</v>
      </c>
      <c r="N8">
        <v>7</v>
      </c>
      <c r="O8">
        <v>5</v>
      </c>
      <c r="P8">
        <v>6.5</v>
      </c>
      <c r="R8">
        <v>6</v>
      </c>
      <c r="S8">
        <v>5</v>
      </c>
      <c r="T8">
        <v>5</v>
      </c>
      <c r="W8">
        <v>7</v>
      </c>
      <c r="X8">
        <v>6.5</v>
      </c>
      <c r="Y8">
        <v>7</v>
      </c>
      <c r="Z8">
        <v>6</v>
      </c>
      <c r="AA8">
        <v>7</v>
      </c>
      <c r="AB8">
        <v>7</v>
      </c>
      <c r="AC8">
        <v>7</v>
      </c>
      <c r="AE8">
        <v>8</v>
      </c>
      <c r="AF8">
        <v>7</v>
      </c>
      <c r="AG8">
        <v>7</v>
      </c>
      <c r="AI8">
        <v>7</v>
      </c>
      <c r="AJ8">
        <v>6</v>
      </c>
      <c r="AK8">
        <v>5</v>
      </c>
      <c r="AL8">
        <v>6</v>
      </c>
    </row>
    <row r="9" spans="1:38" x14ac:dyDescent="0.25">
      <c r="A9">
        <v>7</v>
      </c>
      <c r="B9">
        <v>5</v>
      </c>
      <c r="C9">
        <v>8</v>
      </c>
      <c r="H9">
        <v>12</v>
      </c>
      <c r="J9">
        <v>6</v>
      </c>
      <c r="K9">
        <v>6</v>
      </c>
      <c r="L9">
        <v>7</v>
      </c>
      <c r="M9">
        <v>7.5</v>
      </c>
      <c r="N9">
        <v>7</v>
      </c>
      <c r="O9">
        <v>5.5</v>
      </c>
      <c r="P9">
        <v>6.5</v>
      </c>
      <c r="R9">
        <v>12</v>
      </c>
      <c r="S9">
        <v>14</v>
      </c>
      <c r="T9">
        <v>14</v>
      </c>
      <c r="W9">
        <v>14</v>
      </c>
      <c r="X9">
        <v>7</v>
      </c>
      <c r="Y9">
        <v>6</v>
      </c>
      <c r="Z9">
        <v>7</v>
      </c>
      <c r="AA9">
        <v>6</v>
      </c>
      <c r="AB9">
        <v>8</v>
      </c>
      <c r="AC9">
        <v>7.5</v>
      </c>
      <c r="AE9">
        <v>8</v>
      </c>
      <c r="AF9">
        <v>6.5</v>
      </c>
      <c r="AG9">
        <v>6</v>
      </c>
      <c r="AI9">
        <v>7</v>
      </c>
      <c r="AJ9">
        <v>8</v>
      </c>
      <c r="AK9">
        <v>7</v>
      </c>
      <c r="AL9">
        <v>6.5</v>
      </c>
    </row>
    <row r="10" spans="1:38" x14ac:dyDescent="0.25">
      <c r="A10">
        <v>8.5</v>
      </c>
      <c r="B10">
        <v>6.5</v>
      </c>
      <c r="C10">
        <v>6</v>
      </c>
      <c r="H10">
        <v>7</v>
      </c>
      <c r="J10">
        <v>13</v>
      </c>
      <c r="K10">
        <v>12</v>
      </c>
      <c r="L10">
        <v>13</v>
      </c>
      <c r="M10">
        <v>12</v>
      </c>
      <c r="N10">
        <v>14</v>
      </c>
      <c r="O10">
        <v>14</v>
      </c>
      <c r="P10">
        <v>15</v>
      </c>
      <c r="R10">
        <v>7</v>
      </c>
      <c r="S10">
        <v>6</v>
      </c>
      <c r="T10">
        <v>7</v>
      </c>
      <c r="W10">
        <v>8</v>
      </c>
      <c r="X10">
        <v>14</v>
      </c>
      <c r="Y10">
        <v>11</v>
      </c>
      <c r="Z10">
        <v>14</v>
      </c>
      <c r="AA10">
        <v>7</v>
      </c>
      <c r="AB10">
        <v>7</v>
      </c>
      <c r="AC10">
        <v>8</v>
      </c>
      <c r="AE10">
        <v>7.5</v>
      </c>
      <c r="AF10">
        <v>6.5</v>
      </c>
      <c r="AG10">
        <v>5</v>
      </c>
      <c r="AI10">
        <v>6.5</v>
      </c>
      <c r="AJ10">
        <v>7</v>
      </c>
      <c r="AK10">
        <v>7.5</v>
      </c>
      <c r="AL10">
        <v>7</v>
      </c>
    </row>
    <row r="11" spans="1:38" x14ac:dyDescent="0.25">
      <c r="A11">
        <v>8</v>
      </c>
      <c r="B11">
        <v>6</v>
      </c>
      <c r="C11">
        <v>7</v>
      </c>
      <c r="H11">
        <v>7</v>
      </c>
      <c r="J11">
        <v>7.5</v>
      </c>
      <c r="K11">
        <v>6</v>
      </c>
      <c r="L11">
        <v>6</v>
      </c>
      <c r="M11">
        <v>6</v>
      </c>
      <c r="N11">
        <v>7.5</v>
      </c>
      <c r="O11">
        <v>6</v>
      </c>
      <c r="P11">
        <v>7</v>
      </c>
      <c r="R11">
        <v>7</v>
      </c>
      <c r="S11">
        <v>7</v>
      </c>
      <c r="T11">
        <v>6.5</v>
      </c>
      <c r="W11">
        <v>8</v>
      </c>
      <c r="X11">
        <v>6</v>
      </c>
      <c r="Y11">
        <v>7</v>
      </c>
      <c r="Z11">
        <v>7</v>
      </c>
      <c r="AA11">
        <v>7</v>
      </c>
      <c r="AB11">
        <v>6</v>
      </c>
      <c r="AC11">
        <v>8</v>
      </c>
      <c r="AE11">
        <v>13</v>
      </c>
      <c r="AF11">
        <v>16</v>
      </c>
      <c r="AG11">
        <v>14</v>
      </c>
      <c r="AI11">
        <v>7</v>
      </c>
      <c r="AJ11">
        <v>7</v>
      </c>
      <c r="AK11">
        <v>8</v>
      </c>
      <c r="AL11">
        <v>7</v>
      </c>
    </row>
    <row r="12" spans="1:38" x14ac:dyDescent="0.25">
      <c r="A12">
        <v>7</v>
      </c>
      <c r="B12">
        <v>6</v>
      </c>
      <c r="C12">
        <v>6</v>
      </c>
      <c r="H12">
        <v>6.5</v>
      </c>
      <c r="J12">
        <v>4</v>
      </c>
      <c r="K12">
        <v>5.5</v>
      </c>
      <c r="L12">
        <v>6</v>
      </c>
      <c r="M12">
        <v>6</v>
      </c>
      <c r="N12">
        <v>7</v>
      </c>
      <c r="O12">
        <v>6</v>
      </c>
      <c r="P12">
        <v>7</v>
      </c>
      <c r="R12">
        <v>6</v>
      </c>
      <c r="S12">
        <v>6</v>
      </c>
      <c r="T12">
        <v>6</v>
      </c>
      <c r="W12">
        <v>6.5</v>
      </c>
      <c r="X12">
        <v>6</v>
      </c>
      <c r="Y12">
        <v>4</v>
      </c>
      <c r="Z12">
        <v>6.5</v>
      </c>
      <c r="AA12">
        <v>7</v>
      </c>
      <c r="AB12">
        <v>6</v>
      </c>
      <c r="AC12">
        <v>8</v>
      </c>
      <c r="AE12">
        <v>7</v>
      </c>
      <c r="AF12">
        <v>7</v>
      </c>
      <c r="AG12">
        <v>5</v>
      </c>
      <c r="AI12">
        <v>7</v>
      </c>
      <c r="AJ12">
        <v>5</v>
      </c>
      <c r="AK12">
        <v>7.5</v>
      </c>
      <c r="AL12">
        <v>7</v>
      </c>
    </row>
    <row r="13" spans="1:38" x14ac:dyDescent="0.25">
      <c r="A13">
        <v>8</v>
      </c>
      <c r="B13">
        <v>6</v>
      </c>
      <c r="C13">
        <v>5</v>
      </c>
      <c r="H13">
        <v>6</v>
      </c>
      <c r="J13">
        <v>7</v>
      </c>
      <c r="K13">
        <v>6.5</v>
      </c>
      <c r="L13">
        <v>6</v>
      </c>
      <c r="M13">
        <v>7</v>
      </c>
      <c r="N13">
        <v>7.5</v>
      </c>
      <c r="O13">
        <v>6</v>
      </c>
      <c r="P13">
        <v>7</v>
      </c>
      <c r="R13">
        <v>4</v>
      </c>
      <c r="S13">
        <v>7</v>
      </c>
      <c r="T13">
        <v>6</v>
      </c>
      <c r="W13">
        <v>6</v>
      </c>
      <c r="X13">
        <v>6.5</v>
      </c>
      <c r="Y13">
        <v>7</v>
      </c>
      <c r="Z13">
        <v>7</v>
      </c>
      <c r="AA13">
        <v>6</v>
      </c>
      <c r="AB13">
        <v>6.5</v>
      </c>
      <c r="AC13">
        <v>8</v>
      </c>
      <c r="AE13">
        <v>6.5</v>
      </c>
      <c r="AF13">
        <v>6</v>
      </c>
      <c r="AG13">
        <v>6</v>
      </c>
      <c r="AI13">
        <v>6</v>
      </c>
      <c r="AJ13">
        <v>6</v>
      </c>
      <c r="AK13">
        <v>7.5</v>
      </c>
      <c r="AL13">
        <v>6.5</v>
      </c>
    </row>
    <row r="14" spans="1:38" x14ac:dyDescent="0.25">
      <c r="A14">
        <v>15</v>
      </c>
      <c r="B14">
        <v>14</v>
      </c>
      <c r="C14">
        <v>14</v>
      </c>
      <c r="H14">
        <v>7</v>
      </c>
      <c r="J14">
        <v>6</v>
      </c>
      <c r="K14">
        <v>6</v>
      </c>
      <c r="L14">
        <v>5</v>
      </c>
      <c r="M14">
        <v>5.5</v>
      </c>
      <c r="N14">
        <v>7</v>
      </c>
      <c r="O14">
        <v>6</v>
      </c>
      <c r="P14">
        <v>7</v>
      </c>
      <c r="R14">
        <v>4</v>
      </c>
      <c r="S14">
        <v>6</v>
      </c>
      <c r="T14">
        <v>6</v>
      </c>
      <c r="W14">
        <v>14</v>
      </c>
      <c r="X14">
        <v>6</v>
      </c>
      <c r="Y14">
        <v>6</v>
      </c>
      <c r="Z14">
        <v>6</v>
      </c>
      <c r="AA14">
        <v>14</v>
      </c>
      <c r="AB14">
        <v>15</v>
      </c>
      <c r="AC14">
        <v>16</v>
      </c>
      <c r="AE14">
        <v>8</v>
      </c>
      <c r="AF14">
        <v>7</v>
      </c>
      <c r="AG14">
        <v>7</v>
      </c>
      <c r="AI14">
        <v>7</v>
      </c>
      <c r="AJ14">
        <v>7</v>
      </c>
      <c r="AK14">
        <v>6</v>
      </c>
      <c r="AL14">
        <v>6.5</v>
      </c>
    </row>
    <row r="15" spans="1:38" x14ac:dyDescent="0.25">
      <c r="A15">
        <v>14</v>
      </c>
      <c r="B15">
        <v>12</v>
      </c>
      <c r="C15">
        <v>13</v>
      </c>
      <c r="H15">
        <v>7</v>
      </c>
      <c r="J15">
        <v>8</v>
      </c>
      <c r="K15">
        <v>6</v>
      </c>
      <c r="L15">
        <v>8</v>
      </c>
      <c r="M15">
        <v>7.5</v>
      </c>
      <c r="N15">
        <v>7.5</v>
      </c>
      <c r="O15">
        <v>7</v>
      </c>
      <c r="P15">
        <v>8</v>
      </c>
      <c r="R15">
        <v>6</v>
      </c>
      <c r="S15">
        <v>6</v>
      </c>
      <c r="T15">
        <v>6</v>
      </c>
      <c r="W15">
        <v>14</v>
      </c>
      <c r="X15">
        <v>7</v>
      </c>
      <c r="Y15">
        <v>6.5</v>
      </c>
      <c r="Z15">
        <v>8</v>
      </c>
      <c r="AA15">
        <v>12</v>
      </c>
      <c r="AB15">
        <v>14</v>
      </c>
      <c r="AC15">
        <v>14</v>
      </c>
      <c r="AE15">
        <v>8</v>
      </c>
      <c r="AF15">
        <v>6.5</v>
      </c>
      <c r="AG15">
        <v>5</v>
      </c>
      <c r="AI15">
        <v>7</v>
      </c>
      <c r="AJ15">
        <v>7</v>
      </c>
      <c r="AK15">
        <v>7</v>
      </c>
      <c r="AL15">
        <v>7</v>
      </c>
    </row>
    <row r="16" spans="1:38" x14ac:dyDescent="0.25">
      <c r="A16">
        <v>13</v>
      </c>
      <c r="B16">
        <v>12</v>
      </c>
      <c r="C16">
        <v>12</v>
      </c>
      <c r="H16">
        <v>7</v>
      </c>
      <c r="J16">
        <v>8</v>
      </c>
      <c r="K16">
        <v>6</v>
      </c>
      <c r="L16">
        <v>7.5</v>
      </c>
      <c r="M16">
        <v>7</v>
      </c>
      <c r="N16">
        <v>7</v>
      </c>
      <c r="O16">
        <v>6</v>
      </c>
      <c r="P16">
        <v>8</v>
      </c>
      <c r="R16">
        <v>7</v>
      </c>
      <c r="S16">
        <v>6</v>
      </c>
      <c r="T16">
        <v>6</v>
      </c>
      <c r="W16">
        <v>13</v>
      </c>
      <c r="X16">
        <v>6</v>
      </c>
      <c r="Y16">
        <v>7</v>
      </c>
      <c r="Z16">
        <v>7</v>
      </c>
      <c r="AA16">
        <v>12</v>
      </c>
      <c r="AB16">
        <v>12</v>
      </c>
      <c r="AC16">
        <v>14</v>
      </c>
      <c r="AE16">
        <v>6</v>
      </c>
      <c r="AF16">
        <v>6.5</v>
      </c>
      <c r="AG16">
        <v>6</v>
      </c>
      <c r="AI16">
        <v>8</v>
      </c>
      <c r="AJ16">
        <v>8</v>
      </c>
      <c r="AK16">
        <v>7</v>
      </c>
      <c r="AL16">
        <v>7</v>
      </c>
    </row>
    <row r="17" spans="1:38" x14ac:dyDescent="0.25">
      <c r="A17">
        <v>14</v>
      </c>
      <c r="B17">
        <v>12</v>
      </c>
      <c r="C17">
        <v>14</v>
      </c>
      <c r="H17">
        <v>6</v>
      </c>
      <c r="J17">
        <v>14</v>
      </c>
      <c r="K17">
        <v>13</v>
      </c>
      <c r="L17">
        <v>14</v>
      </c>
      <c r="M17">
        <v>14</v>
      </c>
      <c r="N17">
        <v>14</v>
      </c>
      <c r="O17">
        <v>12</v>
      </c>
      <c r="P17">
        <v>15</v>
      </c>
      <c r="R17">
        <v>6</v>
      </c>
      <c r="S17">
        <v>6</v>
      </c>
      <c r="T17">
        <v>6</v>
      </c>
      <c r="W17">
        <v>14</v>
      </c>
      <c r="X17">
        <v>14</v>
      </c>
      <c r="Y17">
        <v>14</v>
      </c>
      <c r="Z17">
        <v>15</v>
      </c>
      <c r="AA17">
        <v>14</v>
      </c>
      <c r="AB17">
        <v>14</v>
      </c>
      <c r="AC17">
        <v>14</v>
      </c>
      <c r="AE17">
        <v>16</v>
      </c>
      <c r="AF17">
        <v>15</v>
      </c>
      <c r="AG17">
        <v>12</v>
      </c>
      <c r="AI17">
        <v>7</v>
      </c>
      <c r="AJ17">
        <v>6.5</v>
      </c>
      <c r="AK17">
        <v>7</v>
      </c>
      <c r="AL17">
        <v>8</v>
      </c>
    </row>
    <row r="18" spans="1:38" x14ac:dyDescent="0.25">
      <c r="A18">
        <v>14</v>
      </c>
      <c r="B18">
        <v>12</v>
      </c>
      <c r="C18">
        <v>12</v>
      </c>
      <c r="H18">
        <v>6</v>
      </c>
      <c r="J18">
        <v>12</v>
      </c>
      <c r="K18">
        <v>12</v>
      </c>
      <c r="L18">
        <v>12</v>
      </c>
      <c r="M18">
        <v>13</v>
      </c>
      <c r="N18">
        <v>14</v>
      </c>
      <c r="O18">
        <v>11</v>
      </c>
      <c r="P18">
        <v>13</v>
      </c>
      <c r="R18">
        <v>7</v>
      </c>
      <c r="S18">
        <v>8</v>
      </c>
      <c r="T18">
        <v>6.5</v>
      </c>
      <c r="W18">
        <v>14</v>
      </c>
      <c r="X18">
        <v>12</v>
      </c>
      <c r="Y18">
        <v>12</v>
      </c>
      <c r="Z18">
        <v>14</v>
      </c>
      <c r="AA18">
        <v>12</v>
      </c>
      <c r="AB18">
        <v>13</v>
      </c>
      <c r="AC18">
        <v>14</v>
      </c>
      <c r="AE18">
        <v>15</v>
      </c>
      <c r="AF18">
        <v>14</v>
      </c>
      <c r="AG18">
        <v>12</v>
      </c>
      <c r="AI18">
        <v>14</v>
      </c>
      <c r="AJ18">
        <v>15</v>
      </c>
      <c r="AK18">
        <v>16</v>
      </c>
      <c r="AL18">
        <v>16</v>
      </c>
    </row>
    <row r="19" spans="1:38" x14ac:dyDescent="0.25">
      <c r="AA19">
        <f>SUM(AA14:AA18)</f>
        <v>64</v>
      </c>
      <c r="AB19">
        <f t="shared" ref="AB19:AD19" si="0">SUM(AB14:AB18)</f>
        <v>68</v>
      </c>
      <c r="AC19">
        <f t="shared" si="0"/>
        <v>72</v>
      </c>
      <c r="AD19">
        <f t="shared" si="0"/>
        <v>0</v>
      </c>
      <c r="AE19">
        <v>14</v>
      </c>
      <c r="AF19">
        <v>13</v>
      </c>
      <c r="AG19">
        <v>12</v>
      </c>
      <c r="AI19">
        <v>12</v>
      </c>
      <c r="AJ19">
        <v>13</v>
      </c>
      <c r="AK19">
        <v>14</v>
      </c>
      <c r="AL19">
        <v>14</v>
      </c>
    </row>
    <row r="20" spans="1:38" x14ac:dyDescent="0.25">
      <c r="W20">
        <f>SUM(W14:W18)</f>
        <v>69</v>
      </c>
      <c r="X20">
        <v>12</v>
      </c>
      <c r="Y20">
        <v>12</v>
      </c>
      <c r="Z20">
        <v>13</v>
      </c>
      <c r="AA20">
        <f>SUM(AA2:AA18)</f>
        <v>151</v>
      </c>
      <c r="AB20">
        <f t="shared" ref="AB20:AD20" si="1">SUM(AB2:AB18)</f>
        <v>157</v>
      </c>
      <c r="AC20">
        <f t="shared" si="1"/>
        <v>169</v>
      </c>
      <c r="AD20">
        <f t="shared" si="1"/>
        <v>0</v>
      </c>
      <c r="AE20">
        <v>16</v>
      </c>
      <c r="AF20">
        <v>14</v>
      </c>
      <c r="AG20">
        <v>14</v>
      </c>
      <c r="AI20">
        <v>12</v>
      </c>
      <c r="AJ20">
        <v>12</v>
      </c>
      <c r="AK20">
        <v>14</v>
      </c>
      <c r="AL20">
        <v>14</v>
      </c>
    </row>
    <row r="21" spans="1:38" x14ac:dyDescent="0.25">
      <c r="A21">
        <f>SUM(A14:A18)</f>
        <v>70</v>
      </c>
      <c r="B21">
        <f t="shared" ref="B21:D21" si="2">SUM(B14:B18)</f>
        <v>62</v>
      </c>
      <c r="C21">
        <f t="shared" si="2"/>
        <v>65</v>
      </c>
      <c r="D21">
        <f t="shared" si="2"/>
        <v>0</v>
      </c>
      <c r="H21">
        <v>6</v>
      </c>
      <c r="J21">
        <v>12</v>
      </c>
      <c r="K21">
        <v>11</v>
      </c>
      <c r="L21">
        <v>12</v>
      </c>
      <c r="M21">
        <v>13</v>
      </c>
      <c r="N21">
        <v>14</v>
      </c>
      <c r="O21">
        <v>12</v>
      </c>
      <c r="P21">
        <v>14</v>
      </c>
      <c r="R21">
        <v>14</v>
      </c>
      <c r="S21">
        <v>14</v>
      </c>
      <c r="T21">
        <v>14</v>
      </c>
      <c r="W21">
        <v>160.5</v>
      </c>
      <c r="X21">
        <v>14</v>
      </c>
      <c r="Y21">
        <v>14</v>
      </c>
      <c r="Z21">
        <v>14</v>
      </c>
      <c r="AA21">
        <v>230</v>
      </c>
      <c r="AB21">
        <v>230</v>
      </c>
      <c r="AC21">
        <v>230</v>
      </c>
      <c r="AD21">
        <v>230</v>
      </c>
      <c r="AE21">
        <v>14</v>
      </c>
      <c r="AF21">
        <v>12</v>
      </c>
      <c r="AG21">
        <v>12</v>
      </c>
      <c r="AI21">
        <v>14</v>
      </c>
      <c r="AJ21">
        <v>14</v>
      </c>
      <c r="AK21">
        <v>14</v>
      </c>
      <c r="AL21">
        <v>14</v>
      </c>
    </row>
    <row r="22" spans="1:38" x14ac:dyDescent="0.25">
      <c r="AI22">
        <f>SUM(AI18:AI21)</f>
        <v>52</v>
      </c>
      <c r="AJ22">
        <f t="shared" ref="AJ22:AL22" si="3">SUM(AJ18:AJ21)</f>
        <v>54</v>
      </c>
      <c r="AK22">
        <f t="shared" si="3"/>
        <v>58</v>
      </c>
      <c r="AL22">
        <f t="shared" si="3"/>
        <v>58</v>
      </c>
    </row>
    <row r="23" spans="1:38" x14ac:dyDescent="0.25">
      <c r="AE23">
        <f>SUM(AE17:AE21)</f>
        <v>75</v>
      </c>
      <c r="AF23">
        <f t="shared" ref="AF23:AH23" si="4">SUM(AF17:AF21)</f>
        <v>68</v>
      </c>
      <c r="AG23">
        <f t="shared" si="4"/>
        <v>62</v>
      </c>
      <c r="AH23">
        <f t="shared" si="4"/>
        <v>0</v>
      </c>
      <c r="AI23">
        <v>161</v>
      </c>
      <c r="AJ23">
        <f t="shared" ref="AJ23:AL23" si="5">SUM(AJ2:AJ21)</f>
        <v>166.5</v>
      </c>
      <c r="AK23">
        <f t="shared" si="5"/>
        <v>174.5</v>
      </c>
      <c r="AL23">
        <f t="shared" si="5"/>
        <v>169</v>
      </c>
    </row>
    <row r="24" spans="1:38" x14ac:dyDescent="0.25">
      <c r="A24">
        <f>SUM(A2:A18)</f>
        <v>164</v>
      </c>
      <c r="B24">
        <f t="shared" ref="B24:G24" si="6">SUM(B2:B18)</f>
        <v>142.5</v>
      </c>
      <c r="C24">
        <f t="shared" si="6"/>
        <v>154</v>
      </c>
      <c r="D24">
        <f t="shared" si="6"/>
        <v>0</v>
      </c>
      <c r="E24">
        <f t="shared" si="6"/>
        <v>0</v>
      </c>
      <c r="F24">
        <f t="shared" si="6"/>
        <v>0</v>
      </c>
      <c r="G24">
        <f t="shared" si="6"/>
        <v>0</v>
      </c>
      <c r="H24">
        <v>14</v>
      </c>
      <c r="J24">
        <v>14</v>
      </c>
      <c r="K24">
        <v>13</v>
      </c>
      <c r="L24">
        <v>14</v>
      </c>
      <c r="M24">
        <v>14</v>
      </c>
      <c r="N24">
        <v>14</v>
      </c>
      <c r="O24">
        <v>12</v>
      </c>
      <c r="P24">
        <v>14</v>
      </c>
      <c r="R24">
        <v>12</v>
      </c>
      <c r="S24">
        <v>12</v>
      </c>
      <c r="T24">
        <v>12</v>
      </c>
      <c r="W24">
        <v>230</v>
      </c>
      <c r="X24">
        <v>12</v>
      </c>
      <c r="Y24">
        <v>12</v>
      </c>
      <c r="Z24">
        <v>13</v>
      </c>
      <c r="AA24">
        <f>AA20/AA21*100</f>
        <v>65.65217391304347</v>
      </c>
      <c r="AB24">
        <f t="shared" ref="AB24:AD24" si="7">AB20/AB21*100</f>
        <v>68.260869565217391</v>
      </c>
      <c r="AC24">
        <f t="shared" si="7"/>
        <v>73.478260869565219</v>
      </c>
      <c r="AD24">
        <f t="shared" si="7"/>
        <v>0</v>
      </c>
      <c r="AE24">
        <f>SUM(AE2:AE21)</f>
        <v>189.5</v>
      </c>
      <c r="AF24">
        <v>173</v>
      </c>
      <c r="AG24">
        <f>SUM(AG2:AG21)</f>
        <v>160</v>
      </c>
      <c r="AH24">
        <f>SUM(AH2:AH21)</f>
        <v>0</v>
      </c>
      <c r="AI24">
        <v>240</v>
      </c>
      <c r="AJ24">
        <v>240</v>
      </c>
      <c r="AK24">
        <v>240</v>
      </c>
      <c r="AL24">
        <v>240</v>
      </c>
    </row>
    <row r="25" spans="1:38" x14ac:dyDescent="0.25">
      <c r="X25">
        <f>SUM(X17:X24)</f>
        <v>64</v>
      </c>
      <c r="Y25">
        <f t="shared" ref="Y25:Z25" si="8">SUM(Y17:Y24)</f>
        <v>64</v>
      </c>
      <c r="Z25">
        <f t="shared" si="8"/>
        <v>69</v>
      </c>
      <c r="AE25">
        <v>260</v>
      </c>
      <c r="AF25">
        <v>260</v>
      </c>
      <c r="AG25">
        <v>260</v>
      </c>
      <c r="AH25">
        <v>260</v>
      </c>
      <c r="AI25">
        <f>AI23/AI24*100</f>
        <v>67.083333333333329</v>
      </c>
      <c r="AJ25">
        <f t="shared" ref="AJ25:AL25" si="9">AJ23/AJ24*100</f>
        <v>69.375</v>
      </c>
      <c r="AK25">
        <f t="shared" si="9"/>
        <v>72.708333333333329</v>
      </c>
      <c r="AL25">
        <f t="shared" si="9"/>
        <v>70.416666666666671</v>
      </c>
    </row>
    <row r="26" spans="1:38" x14ac:dyDescent="0.25">
      <c r="A26">
        <v>230</v>
      </c>
      <c r="B26">
        <v>230</v>
      </c>
      <c r="C26">
        <v>230</v>
      </c>
      <c r="D26">
        <v>230</v>
      </c>
      <c r="E26">
        <v>230</v>
      </c>
      <c r="F26">
        <v>230</v>
      </c>
      <c r="G26">
        <v>230</v>
      </c>
      <c r="H26">
        <v>13</v>
      </c>
      <c r="J26">
        <v>12</v>
      </c>
      <c r="K26">
        <v>12</v>
      </c>
      <c r="L26">
        <v>12</v>
      </c>
      <c r="M26">
        <v>13</v>
      </c>
      <c r="N26">
        <v>13</v>
      </c>
      <c r="O26">
        <v>12</v>
      </c>
      <c r="P26">
        <v>13</v>
      </c>
      <c r="R26">
        <v>12</v>
      </c>
      <c r="S26">
        <v>12</v>
      </c>
      <c r="T26">
        <v>12</v>
      </c>
      <c r="W26">
        <f>W21/W24*100</f>
        <v>69.782608695652172</v>
      </c>
      <c r="X26">
        <f>SUM(X2:X24)</f>
        <v>170</v>
      </c>
      <c r="Y26">
        <f>SUM(Y2:Y24)</f>
        <v>163</v>
      </c>
      <c r="Z26">
        <v>179.5</v>
      </c>
      <c r="AE26">
        <f>AE24/AE25*100</f>
        <v>72.884615384615387</v>
      </c>
      <c r="AF26">
        <f t="shared" ref="AF26:AH26" si="10">AF24/AF25*100</f>
        <v>66.538461538461533</v>
      </c>
      <c r="AG26">
        <f t="shared" si="10"/>
        <v>61.53846153846154</v>
      </c>
      <c r="AH26">
        <f t="shared" si="10"/>
        <v>0</v>
      </c>
      <c r="AI26">
        <v>2</v>
      </c>
    </row>
    <row r="27" spans="1:38" x14ac:dyDescent="0.25">
      <c r="J27">
        <f>SUM(J17:J26)</f>
        <v>64</v>
      </c>
      <c r="K27">
        <f t="shared" ref="K27:P27" si="11">SUM(K17:K26)</f>
        <v>61</v>
      </c>
      <c r="L27">
        <f t="shared" si="11"/>
        <v>64</v>
      </c>
      <c r="M27">
        <f t="shared" si="11"/>
        <v>67</v>
      </c>
      <c r="N27">
        <f t="shared" si="11"/>
        <v>69</v>
      </c>
      <c r="O27">
        <f t="shared" si="11"/>
        <v>59</v>
      </c>
      <c r="P27">
        <f t="shared" si="11"/>
        <v>69</v>
      </c>
      <c r="R27">
        <v>13</v>
      </c>
      <c r="S27">
        <v>14</v>
      </c>
      <c r="T27">
        <v>12</v>
      </c>
      <c r="W27">
        <v>2</v>
      </c>
      <c r="X27">
        <v>260</v>
      </c>
      <c r="Y27">
        <v>260</v>
      </c>
      <c r="Z27">
        <v>260</v>
      </c>
      <c r="AF27">
        <v>6</v>
      </c>
    </row>
    <row r="28" spans="1:38" x14ac:dyDescent="0.25">
      <c r="R28">
        <f>SUM(R21:R27)</f>
        <v>51</v>
      </c>
      <c r="S28">
        <f t="shared" ref="S28:U28" si="12">SUM(S21:S27)</f>
        <v>52</v>
      </c>
      <c r="T28">
        <f t="shared" si="12"/>
        <v>50</v>
      </c>
      <c r="U28">
        <f t="shared" si="12"/>
        <v>0</v>
      </c>
      <c r="X28">
        <f>X26/X27*100</f>
        <v>65.384615384615387</v>
      </c>
      <c r="Y28">
        <f t="shared" ref="Y28:Z28" si="13">Y26/Y27*100</f>
        <v>62.692307692307693</v>
      </c>
      <c r="Z28">
        <f t="shared" si="13"/>
        <v>69.038461538461533</v>
      </c>
    </row>
    <row r="29" spans="1:38" x14ac:dyDescent="0.25">
      <c r="A29">
        <f>A24/A26*100</f>
        <v>71.304347826086953</v>
      </c>
      <c r="B29">
        <f t="shared" ref="B29:G29" si="14">B24/B26*100</f>
        <v>61.95652173913043</v>
      </c>
      <c r="C29">
        <f t="shared" si="14"/>
        <v>66.956521739130437</v>
      </c>
      <c r="D29">
        <f t="shared" si="14"/>
        <v>0</v>
      </c>
      <c r="E29">
        <f t="shared" si="14"/>
        <v>0</v>
      </c>
      <c r="F29">
        <f t="shared" si="14"/>
        <v>0</v>
      </c>
      <c r="G29">
        <f t="shared" si="14"/>
        <v>0</v>
      </c>
      <c r="H29">
        <v>12</v>
      </c>
      <c r="J29">
        <f>SUM(J2:J26)</f>
        <v>163.5</v>
      </c>
      <c r="K29">
        <f t="shared" ref="K29:Q29" si="15">SUM(K2:K26)</f>
        <v>156.5</v>
      </c>
      <c r="L29">
        <f t="shared" si="15"/>
        <v>167</v>
      </c>
      <c r="M29">
        <f t="shared" si="15"/>
        <v>173.5</v>
      </c>
      <c r="N29">
        <f t="shared" si="15"/>
        <v>180.5</v>
      </c>
      <c r="O29">
        <f t="shared" si="15"/>
        <v>154.4</v>
      </c>
      <c r="P29">
        <f t="shared" si="15"/>
        <v>184</v>
      </c>
      <c r="Q29">
        <f t="shared" si="15"/>
        <v>0</v>
      </c>
      <c r="R29">
        <f>SUM(R2:R27)</f>
        <v>163</v>
      </c>
      <c r="S29">
        <f t="shared" ref="S29:U29" si="16">SUM(S2:S27)</f>
        <v>168.5</v>
      </c>
      <c r="T29">
        <f t="shared" si="16"/>
        <v>161.5</v>
      </c>
      <c r="U29">
        <f t="shared" si="16"/>
        <v>0</v>
      </c>
      <c r="Z29">
        <v>2</v>
      </c>
    </row>
    <row r="30" spans="1:38" x14ac:dyDescent="0.25">
      <c r="H30">
        <v>14</v>
      </c>
      <c r="J30">
        <v>260</v>
      </c>
      <c r="K30">
        <v>260</v>
      </c>
      <c r="L30">
        <v>260</v>
      </c>
      <c r="M30">
        <v>260</v>
      </c>
      <c r="N30">
        <v>260</v>
      </c>
      <c r="O30">
        <v>260</v>
      </c>
      <c r="P30">
        <v>260</v>
      </c>
      <c r="Q30">
        <v>260</v>
      </c>
      <c r="R30">
        <v>260</v>
      </c>
      <c r="S30">
        <v>260</v>
      </c>
      <c r="T30">
        <v>260</v>
      </c>
      <c r="U30">
        <v>260</v>
      </c>
    </row>
    <row r="31" spans="1:38" x14ac:dyDescent="0.25">
      <c r="H31">
        <v>13</v>
      </c>
      <c r="J31">
        <f>J29/J30*100</f>
        <v>62.884615384615387</v>
      </c>
      <c r="K31">
        <f t="shared" ref="K31:Q31" si="17">K29/K30*100</f>
        <v>60.192307692307686</v>
      </c>
      <c r="L31">
        <f t="shared" si="17"/>
        <v>64.230769230769241</v>
      </c>
      <c r="M31">
        <f t="shared" si="17"/>
        <v>66.730769230769226</v>
      </c>
      <c r="N31">
        <f t="shared" si="17"/>
        <v>69.42307692307692</v>
      </c>
      <c r="O31">
        <f t="shared" si="17"/>
        <v>59.384615384615394</v>
      </c>
      <c r="P31">
        <f t="shared" si="17"/>
        <v>70.769230769230774</v>
      </c>
      <c r="Q31">
        <f t="shared" si="17"/>
        <v>0</v>
      </c>
      <c r="R31">
        <f>R29/R30*100</f>
        <v>62.692307692307693</v>
      </c>
      <c r="S31">
        <f t="shared" ref="S31:U31" si="18">S29/S30*100</f>
        <v>64.807692307692307</v>
      </c>
      <c r="T31">
        <f t="shared" si="18"/>
        <v>62.115384615384613</v>
      </c>
      <c r="U31">
        <f t="shared" si="18"/>
        <v>0</v>
      </c>
    </row>
    <row r="32" spans="1:38" x14ac:dyDescent="0.25">
      <c r="H32">
        <f>SUM(H24:H31)</f>
        <v>66</v>
      </c>
    </row>
    <row r="33" spans="8:8" x14ac:dyDescent="0.25">
      <c r="H33">
        <f>SUM(H2:H31)</f>
        <v>193</v>
      </c>
    </row>
    <row r="34" spans="8:8" x14ac:dyDescent="0.25">
      <c r="H34">
        <v>290</v>
      </c>
    </row>
    <row r="35" spans="8:8" x14ac:dyDescent="0.25">
      <c r="H35">
        <f>H33/H34*100</f>
        <v>66.551724137931032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26th June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2021-06-26T11:15:28Z</cp:lastPrinted>
  <dcterms:created xsi:type="dcterms:W3CDTF">2021-06-25T12:35:58Z</dcterms:created>
  <dcterms:modified xsi:type="dcterms:W3CDTF">2021-06-26T16:16:23Z</dcterms:modified>
</cp:coreProperties>
</file>