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SEA JWS CHQ 19th June_Class_Sc" sheetId="1" r:id="rId1"/>
  </sheets>
  <calcPr calcId="145621"/>
</workbook>
</file>

<file path=xl/calcChain.xml><?xml version="1.0" encoding="utf-8"?>
<calcChain xmlns="http://schemas.openxmlformats.org/spreadsheetml/2006/main">
  <c r="N33" i="1" l="1"/>
  <c r="I33" i="1"/>
  <c r="J33" i="1" s="1"/>
  <c r="K33" i="1" s="1"/>
  <c r="O33" i="1" s="1"/>
  <c r="I29" i="1"/>
  <c r="J29" i="1" s="1"/>
  <c r="K29" i="1" s="1"/>
  <c r="O29" i="1" s="1"/>
  <c r="N29" i="1"/>
  <c r="I36" i="1"/>
  <c r="J36" i="1" s="1"/>
  <c r="K36" i="1" s="1"/>
  <c r="O36" i="1" s="1"/>
  <c r="N36" i="1"/>
  <c r="I37" i="1"/>
  <c r="J37" i="1" s="1"/>
  <c r="K37" i="1" s="1"/>
  <c r="O37" i="1" s="1"/>
  <c r="N37" i="1"/>
  <c r="I18" i="1"/>
  <c r="I22" i="1"/>
  <c r="I6" i="1"/>
  <c r="I4" i="1"/>
  <c r="J4" i="1" s="1"/>
  <c r="K4" i="1" s="1"/>
  <c r="O4" i="1" s="1"/>
  <c r="I5" i="1"/>
  <c r="J5" i="1" s="1"/>
  <c r="K5" i="1" s="1"/>
  <c r="O5" i="1" s="1"/>
  <c r="K17" i="1"/>
  <c r="O17" i="1" s="1"/>
  <c r="I19" i="1"/>
  <c r="J19" i="1" s="1"/>
  <c r="K19" i="1" s="1"/>
  <c r="O19" i="1" s="1"/>
  <c r="I9" i="1"/>
  <c r="J9" i="1" s="1"/>
  <c r="K9" i="1" s="1"/>
  <c r="O9" i="1" s="1"/>
  <c r="I14" i="1"/>
  <c r="J14" i="1" s="1"/>
  <c r="K14" i="1" s="1"/>
  <c r="O14" i="1" s="1"/>
  <c r="I15" i="1"/>
  <c r="I24" i="1"/>
  <c r="J24" i="1" s="1"/>
  <c r="K24" i="1" s="1"/>
  <c r="O24" i="1" s="1"/>
  <c r="I25" i="1"/>
  <c r="J25" i="1" s="1"/>
  <c r="K25" i="1" s="1"/>
  <c r="I26" i="1"/>
  <c r="J26" i="1" s="1"/>
  <c r="K26" i="1" s="1"/>
  <c r="I20" i="1"/>
  <c r="J20" i="1" s="1"/>
  <c r="K20" i="1" s="1"/>
  <c r="O20" i="1" s="1"/>
  <c r="I23" i="1"/>
  <c r="J23" i="1" s="1"/>
  <c r="K23" i="1" s="1"/>
  <c r="O23" i="1" s="1"/>
  <c r="I11" i="1"/>
  <c r="J11" i="1" s="1"/>
  <c r="K11" i="1" s="1"/>
  <c r="O11" i="1" s="1"/>
  <c r="I16" i="1"/>
  <c r="J16" i="1" s="1"/>
  <c r="K16" i="1" s="1"/>
  <c r="O16" i="1" s="1"/>
  <c r="J22" i="1"/>
  <c r="K22" i="1" s="1"/>
  <c r="O22" i="1" s="1"/>
  <c r="N41" i="1"/>
  <c r="I41" i="1"/>
  <c r="J41" i="1" s="1"/>
  <c r="K41" i="1" s="1"/>
  <c r="O41" i="1" s="1"/>
  <c r="N38" i="1"/>
  <c r="I38" i="1"/>
  <c r="J38" i="1" s="1"/>
  <c r="K38" i="1" s="1"/>
  <c r="O38" i="1" s="1"/>
  <c r="N35" i="1"/>
  <c r="I35" i="1"/>
  <c r="J35" i="1" s="1"/>
  <c r="K35" i="1" s="1"/>
  <c r="O35" i="1" s="1"/>
  <c r="N32" i="1"/>
  <c r="I32" i="1"/>
  <c r="J32" i="1" s="1"/>
  <c r="K32" i="1" s="1"/>
  <c r="O32" i="1" s="1"/>
  <c r="N30" i="1"/>
  <c r="I30" i="1"/>
  <c r="J30" i="1" s="1"/>
  <c r="K30" i="1" s="1"/>
  <c r="O30" i="1" s="1"/>
  <c r="N34" i="1"/>
  <c r="I34" i="1"/>
  <c r="J34" i="1" s="1"/>
  <c r="K34" i="1" s="1"/>
  <c r="O34" i="1" s="1"/>
  <c r="N31" i="1"/>
  <c r="I31" i="1"/>
  <c r="J31" i="1" s="1"/>
  <c r="K31" i="1" s="1"/>
  <c r="O31" i="1" s="1"/>
  <c r="N12" i="1"/>
  <c r="I12" i="1"/>
  <c r="J12" i="1" s="1"/>
  <c r="K12" i="1" s="1"/>
  <c r="O12" i="1" s="1"/>
  <c r="N13" i="1"/>
  <c r="I13" i="1"/>
  <c r="J13" i="1" s="1"/>
  <c r="K13" i="1" s="1"/>
  <c r="O13" i="1" s="1"/>
  <c r="N21" i="1"/>
  <c r="I21" i="1"/>
  <c r="J21" i="1" s="1"/>
  <c r="K21" i="1" s="1"/>
  <c r="O21" i="1" s="1"/>
  <c r="N10" i="1"/>
  <c r="I10" i="1"/>
  <c r="J10" i="1" s="1"/>
  <c r="K10" i="1" s="1"/>
  <c r="O10" i="1" s="1"/>
  <c r="N22" i="1"/>
  <c r="N18" i="1"/>
  <c r="N16" i="1"/>
  <c r="N11" i="1"/>
  <c r="N23" i="1"/>
  <c r="N20" i="1"/>
  <c r="N26" i="1"/>
  <c r="N25" i="1"/>
  <c r="N24" i="1"/>
  <c r="N15" i="1"/>
  <c r="N14" i="1"/>
  <c r="N9" i="1"/>
  <c r="N19" i="1"/>
  <c r="N17" i="1"/>
  <c r="N5" i="1"/>
  <c r="N4" i="1"/>
  <c r="N6" i="1"/>
  <c r="N3" i="1"/>
  <c r="J18" i="1" l="1"/>
  <c r="K18" i="1" s="1"/>
  <c r="O18" i="1" s="1"/>
  <c r="J15" i="1"/>
  <c r="K15" i="1" s="1"/>
  <c r="O15" i="1" s="1"/>
  <c r="J6" i="1"/>
  <c r="K6" i="1" s="1"/>
</calcChain>
</file>

<file path=xl/sharedStrings.xml><?xml version="1.0" encoding="utf-8"?>
<sst xmlns="http://schemas.openxmlformats.org/spreadsheetml/2006/main" count="157" uniqueCount="72">
  <si>
    <t>Miss Delilah Harrop</t>
  </si>
  <si>
    <t>In Tua Nua</t>
  </si>
  <si>
    <t>Mr Huw Griffith</t>
  </si>
  <si>
    <t>Lloyd</t>
  </si>
  <si>
    <t xml:space="preserve">Miss Bella  Timmis </t>
  </si>
  <si>
    <t>Bright Spark</t>
  </si>
  <si>
    <t>Mr Eddie Acton</t>
  </si>
  <si>
    <t>Robbie</t>
  </si>
  <si>
    <t xml:space="preserve">  </t>
  </si>
  <si>
    <t>Miss Amelia Maycock</t>
  </si>
  <si>
    <t>Carnsdale Ghostbuster</t>
  </si>
  <si>
    <t>Miss Holly Mehta</t>
  </si>
  <si>
    <t>PHOENIX DELIGHT</t>
  </si>
  <si>
    <t>Miss Katie Ivings</t>
  </si>
  <si>
    <t>Duntally Dolly</t>
  </si>
  <si>
    <t>Mr Iolo Griffith</t>
  </si>
  <si>
    <t>NOBLE DUNDRUM</t>
  </si>
  <si>
    <t>Miss Olivia Bray</t>
  </si>
  <si>
    <t>Ballymurray Bruno</t>
  </si>
  <si>
    <t>Miss Ella Bray</t>
  </si>
  <si>
    <t>Hucklow Caramel</t>
  </si>
  <si>
    <t>Miss Rubi Ambrey</t>
  </si>
  <si>
    <t>Macho Cenwen</t>
  </si>
  <si>
    <t>Miss Olivia Burns</t>
  </si>
  <si>
    <t>Coreen Bolt</t>
  </si>
  <si>
    <t xml:space="preserve">Mr Hector  Godsal </t>
  </si>
  <si>
    <t>Madam Clover</t>
  </si>
  <si>
    <t>Miss Lauren Maycock</t>
  </si>
  <si>
    <t xml:space="preserve">Trenavey Storm Force </t>
  </si>
  <si>
    <t>Ms Millie Palfree</t>
  </si>
  <si>
    <t>Knockgorm Jack</t>
  </si>
  <si>
    <t>Denstone</t>
  </si>
  <si>
    <t xml:space="preserve">Lakeview Rocky </t>
  </si>
  <si>
    <t>Dixie</t>
  </si>
  <si>
    <t>KINGS</t>
  </si>
  <si>
    <t>T0161</t>
  </si>
  <si>
    <t>Class 1 Mini70-75cm Team &amp; Ind Q</t>
  </si>
  <si>
    <t>Class 2 Novice 80-85cm Team &amp; Ind Q</t>
  </si>
  <si>
    <t>Lady Manners</t>
  </si>
  <si>
    <t>W0761</t>
  </si>
  <si>
    <t>Class 3 Intermediate 90-95cm Team &amp; Ind Q</t>
  </si>
  <si>
    <t>Class 4 Open 1m-1.05Team&amp; Ind Q</t>
  </si>
  <si>
    <t>W0410</t>
  </si>
  <si>
    <t>Packwood</t>
  </si>
  <si>
    <t>Buxton Community School</t>
  </si>
  <si>
    <t xml:space="preserve">W0894 </t>
  </si>
  <si>
    <t>W1315</t>
  </si>
  <si>
    <t>Prestfelde SchooL</t>
  </si>
  <si>
    <t>W0144</t>
  </si>
  <si>
    <t>Martha Goddard</t>
  </si>
  <si>
    <t>Esh Stryder</t>
  </si>
  <si>
    <t>Lady Manners Ind</t>
  </si>
  <si>
    <t xml:space="preserve">Packwood </t>
  </si>
  <si>
    <t>Postion</t>
  </si>
  <si>
    <t>craft</t>
  </si>
  <si>
    <t>combi</t>
  </si>
  <si>
    <t>total</t>
  </si>
  <si>
    <t>x .05</t>
  </si>
  <si>
    <t>JP</t>
  </si>
  <si>
    <t>Tp</t>
  </si>
  <si>
    <t>Total Pen</t>
  </si>
  <si>
    <t>Final Score</t>
  </si>
  <si>
    <t>e</t>
  </si>
  <si>
    <t>Miss Laureen Maycock</t>
  </si>
  <si>
    <t>ELIM</t>
  </si>
  <si>
    <t>PACKWOOD</t>
  </si>
  <si>
    <t>TEAMS</t>
  </si>
  <si>
    <t>Kings</t>
  </si>
  <si>
    <t>Packwood 2</t>
  </si>
  <si>
    <t>Packwood  2</t>
  </si>
  <si>
    <t>Packwood I</t>
  </si>
  <si>
    <t>Packwood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</si>
</sst>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10" xfId="0" applyFont="1" applyBorder="1"/>
    <xf numFmtId="0" fontId="20" fillId="33" borderId="10" xfId="0" applyFont="1" applyFill="1" applyBorder="1"/>
    <xf numFmtId="0" fontId="20" fillId="0" borderId="0" xfId="0" applyFont="1"/>
    <xf numFmtId="0" fontId="19" fillId="0" borderId="10" xfId="0" applyFont="1" applyBorder="1"/>
    <xf numFmtId="0" fontId="20" fillId="0" borderId="10" xfId="0" applyFont="1" applyBorder="1" applyAlignment="1">
      <alignment wrapText="1"/>
    </xf>
    <xf numFmtId="0" fontId="21" fillId="33" borderId="10" xfId="0" applyFont="1" applyFill="1" applyBorder="1"/>
    <xf numFmtId="0" fontId="20" fillId="33" borderId="0" xfId="0" applyFont="1" applyFill="1"/>
    <xf numFmtId="0" fontId="19" fillId="34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34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T17" sqref="T17"/>
    </sheetView>
  </sheetViews>
  <sheetFormatPr defaultRowHeight="15" x14ac:dyDescent="0.25"/>
  <cols>
    <col min="1" max="1" width="2.7109375" style="3" bestFit="1" customWidth="1"/>
    <col min="2" max="2" width="31" style="3" bestFit="1" customWidth="1"/>
    <col min="3" max="3" width="15.85546875" style="3" hidden="1" customWidth="1"/>
    <col min="4" max="4" width="18.7109375" style="3" bestFit="1" customWidth="1"/>
    <col min="5" max="5" width="6.140625" style="3" bestFit="1" customWidth="1"/>
    <col min="6" max="6" width="6.140625" style="20" bestFit="1" customWidth="1"/>
    <col min="7" max="7" width="4.140625" style="20" bestFit="1" customWidth="1"/>
    <col min="8" max="8" width="5.140625" style="20" bestFit="1" customWidth="1"/>
    <col min="9" max="9" width="6.42578125" style="20" bestFit="1" customWidth="1"/>
    <col min="10" max="10" width="5.28515625" style="20" bestFit="1" customWidth="1"/>
    <col min="11" max="11" width="5.28515625" style="21" bestFit="1" customWidth="1"/>
    <col min="12" max="12" width="2.7109375" style="20" bestFit="1" customWidth="1"/>
    <col min="13" max="13" width="2.5703125" style="20" bestFit="1" customWidth="1"/>
    <col min="14" max="14" width="7.28515625" style="20" bestFit="1" customWidth="1"/>
    <col min="15" max="15" width="8.28515625" style="20" bestFit="1" customWidth="1"/>
    <col min="16" max="16" width="1.85546875" style="20" bestFit="1" customWidth="1"/>
    <col min="17" max="17" width="10.42578125" style="20" bestFit="1" customWidth="1"/>
    <col min="18" max="18" width="1.85546875" style="20" bestFit="1" customWidth="1"/>
    <col min="19" max="19" width="9.140625" style="11"/>
  </cols>
  <sheetData>
    <row r="1" spans="1:18" x14ac:dyDescent="0.25">
      <c r="A1" s="2"/>
      <c r="B1" s="2"/>
      <c r="C1" s="2"/>
      <c r="D1" s="2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"/>
      <c r="B2" s="4"/>
      <c r="C2" s="1"/>
      <c r="D2" s="1"/>
      <c r="E2" s="1"/>
      <c r="F2" s="12" t="s">
        <v>53</v>
      </c>
      <c r="G2" s="12" t="s">
        <v>54</v>
      </c>
      <c r="H2" s="12" t="s">
        <v>55</v>
      </c>
      <c r="I2" s="12" t="s">
        <v>56</v>
      </c>
      <c r="J2" s="12" t="s">
        <v>57</v>
      </c>
      <c r="K2" s="12">
        <v>30</v>
      </c>
      <c r="L2" s="12" t="s">
        <v>58</v>
      </c>
      <c r="M2" s="12" t="s">
        <v>59</v>
      </c>
      <c r="N2" s="12" t="s">
        <v>60</v>
      </c>
      <c r="O2" s="8" t="s">
        <v>61</v>
      </c>
      <c r="P2" s="8"/>
      <c r="Q2" s="8" t="s">
        <v>66</v>
      </c>
      <c r="R2" s="13"/>
    </row>
    <row r="3" spans="1:18" x14ac:dyDescent="0.25">
      <c r="A3" s="1"/>
      <c r="B3" s="4" t="s">
        <v>36</v>
      </c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>
        <f t="shared" ref="N3:N41" si="0">SUM(L3:M3)</f>
        <v>0</v>
      </c>
      <c r="O3" s="8"/>
      <c r="P3" s="8"/>
      <c r="Q3" s="8"/>
      <c r="R3" s="13"/>
    </row>
    <row r="4" spans="1:18" x14ac:dyDescent="0.25">
      <c r="A4" s="1">
        <v>24</v>
      </c>
      <c r="B4" s="1" t="s">
        <v>5</v>
      </c>
      <c r="C4" s="1" t="s">
        <v>4</v>
      </c>
      <c r="D4" s="1" t="s">
        <v>43</v>
      </c>
      <c r="E4" s="1" t="s">
        <v>42</v>
      </c>
      <c r="F4" s="12">
        <v>14</v>
      </c>
      <c r="G4" s="12">
        <v>14</v>
      </c>
      <c r="H4" s="12">
        <v>6</v>
      </c>
      <c r="I4" s="12">
        <f>F4+G4+H4</f>
        <v>34</v>
      </c>
      <c r="J4" s="12">
        <f>I4*0.5</f>
        <v>17</v>
      </c>
      <c r="K4" s="12">
        <f>30-J4</f>
        <v>13</v>
      </c>
      <c r="L4" s="12">
        <v>0</v>
      </c>
      <c r="M4" s="12"/>
      <c r="N4" s="12">
        <f>SUM(L4:M4)</f>
        <v>0</v>
      </c>
      <c r="O4" s="8">
        <f>K4+L4+M4</f>
        <v>13</v>
      </c>
      <c r="P4" s="8">
        <v>1</v>
      </c>
      <c r="Q4" s="8"/>
      <c r="R4" s="14"/>
    </row>
    <row r="5" spans="1:18" x14ac:dyDescent="0.25">
      <c r="A5" s="1">
        <v>27</v>
      </c>
      <c r="B5" s="1" t="s">
        <v>7</v>
      </c>
      <c r="C5" s="1" t="s">
        <v>6</v>
      </c>
      <c r="D5" s="1" t="s">
        <v>43</v>
      </c>
      <c r="E5" s="1" t="s">
        <v>42</v>
      </c>
      <c r="F5" s="14">
        <v>12</v>
      </c>
      <c r="G5" s="14">
        <v>16</v>
      </c>
      <c r="H5" s="14">
        <v>6</v>
      </c>
      <c r="I5" s="12">
        <f>F5+G5+H5</f>
        <v>34</v>
      </c>
      <c r="J5" s="12">
        <f>I5*0.5</f>
        <v>17</v>
      </c>
      <c r="K5" s="12">
        <f>30-J5</f>
        <v>13</v>
      </c>
      <c r="L5" s="14">
        <v>4</v>
      </c>
      <c r="M5" s="14"/>
      <c r="N5" s="12">
        <f>SUM(L5:M5)</f>
        <v>4</v>
      </c>
      <c r="O5" s="8">
        <f>K5+L5+M5</f>
        <v>17</v>
      </c>
      <c r="P5" s="8">
        <v>2</v>
      </c>
      <c r="Q5" s="8"/>
      <c r="R5" s="14"/>
    </row>
    <row r="6" spans="1:18" x14ac:dyDescent="0.25">
      <c r="A6" s="1">
        <v>18</v>
      </c>
      <c r="B6" s="1" t="s">
        <v>3</v>
      </c>
      <c r="C6" s="1" t="s">
        <v>2</v>
      </c>
      <c r="D6" s="1" t="s">
        <v>43</v>
      </c>
      <c r="E6" s="1" t="s">
        <v>42</v>
      </c>
      <c r="F6" s="14">
        <v>10</v>
      </c>
      <c r="G6" s="14">
        <v>12</v>
      </c>
      <c r="H6" s="14">
        <v>5</v>
      </c>
      <c r="I6" s="12">
        <f>F6+G6+H6</f>
        <v>27</v>
      </c>
      <c r="J6" s="12">
        <f>I6*0.5</f>
        <v>13.5</v>
      </c>
      <c r="K6" s="12">
        <f>30-J6</f>
        <v>16.5</v>
      </c>
      <c r="L6" s="14" t="s">
        <v>62</v>
      </c>
      <c r="M6" s="14"/>
      <c r="N6" s="12">
        <f>SUM(L6:M6)</f>
        <v>0</v>
      </c>
      <c r="O6" s="8" t="s">
        <v>64</v>
      </c>
      <c r="P6" s="8"/>
      <c r="Q6" s="8"/>
      <c r="R6" s="14"/>
    </row>
    <row r="7" spans="1:18" x14ac:dyDescent="0.25">
      <c r="A7" s="2"/>
      <c r="B7" s="2"/>
      <c r="C7" s="2" t="s">
        <v>8</v>
      </c>
      <c r="D7" s="2"/>
      <c r="E7" s="6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  <c r="Q7" s="16"/>
      <c r="R7" s="15"/>
    </row>
    <row r="8" spans="1:18" x14ac:dyDescent="0.25">
      <c r="A8" s="1"/>
      <c r="B8" s="4" t="s">
        <v>37</v>
      </c>
      <c r="C8" s="1" t="s">
        <v>8</v>
      </c>
      <c r="D8" s="1"/>
      <c r="E8" s="1"/>
      <c r="F8" s="12"/>
      <c r="G8" s="12"/>
      <c r="H8" s="12"/>
      <c r="I8" s="12"/>
      <c r="J8" s="12"/>
      <c r="K8" s="12"/>
      <c r="L8" s="12"/>
      <c r="M8" s="12"/>
      <c r="N8" s="12"/>
      <c r="O8" s="8"/>
      <c r="P8" s="8"/>
      <c r="Q8" s="8"/>
      <c r="R8" s="13"/>
    </row>
    <row r="9" spans="1:18" x14ac:dyDescent="0.25">
      <c r="A9" s="1">
        <v>14</v>
      </c>
      <c r="B9" s="1" t="s">
        <v>12</v>
      </c>
      <c r="C9" s="1" t="s">
        <v>11</v>
      </c>
      <c r="D9" s="5" t="s">
        <v>47</v>
      </c>
      <c r="E9" s="1" t="s">
        <v>46</v>
      </c>
      <c r="F9" s="14">
        <v>19</v>
      </c>
      <c r="G9" s="14">
        <v>19</v>
      </c>
      <c r="H9" s="14">
        <v>8</v>
      </c>
      <c r="I9" s="12">
        <f>F9+G9+H9</f>
        <v>46</v>
      </c>
      <c r="J9" s="12">
        <f>I9*0.5</f>
        <v>23</v>
      </c>
      <c r="K9" s="12">
        <f>30-J9</f>
        <v>7</v>
      </c>
      <c r="L9" s="14">
        <v>0</v>
      </c>
      <c r="M9" s="14">
        <v>0</v>
      </c>
      <c r="N9" s="12">
        <f>SUM(L9:M9)</f>
        <v>0</v>
      </c>
      <c r="O9" s="8">
        <f>K9+L9+M9</f>
        <v>7</v>
      </c>
      <c r="P9" s="8">
        <v>1</v>
      </c>
      <c r="Q9" s="8"/>
      <c r="R9" s="14"/>
    </row>
    <row r="10" spans="1:18" x14ac:dyDescent="0.25">
      <c r="A10" s="1">
        <v>31</v>
      </c>
      <c r="B10" s="1" t="s">
        <v>50</v>
      </c>
      <c r="C10" s="1" t="s">
        <v>49</v>
      </c>
      <c r="D10" s="1" t="s">
        <v>38</v>
      </c>
      <c r="E10" s="1" t="s">
        <v>39</v>
      </c>
      <c r="F10" s="14">
        <v>18</v>
      </c>
      <c r="G10" s="14">
        <v>15</v>
      </c>
      <c r="H10" s="14">
        <v>6</v>
      </c>
      <c r="I10" s="12">
        <f>SUM(F10:H10)</f>
        <v>39</v>
      </c>
      <c r="J10" s="12">
        <f>I10*0.5</f>
        <v>19.5</v>
      </c>
      <c r="K10" s="12">
        <f>30-J10</f>
        <v>10.5</v>
      </c>
      <c r="L10" s="14">
        <v>0</v>
      </c>
      <c r="M10" s="14">
        <v>0</v>
      </c>
      <c r="N10" s="12">
        <f>SUM(L10:M10)</f>
        <v>0</v>
      </c>
      <c r="O10" s="8">
        <f>K10+L10+M10</f>
        <v>10.5</v>
      </c>
      <c r="P10" s="8">
        <v>2</v>
      </c>
      <c r="Q10" s="8" t="s">
        <v>38</v>
      </c>
      <c r="R10" s="9">
        <v>1</v>
      </c>
    </row>
    <row r="11" spans="1:18" x14ac:dyDescent="0.25">
      <c r="A11" s="1">
        <v>22</v>
      </c>
      <c r="B11" s="1" t="s">
        <v>24</v>
      </c>
      <c r="C11" s="1" t="s">
        <v>23</v>
      </c>
      <c r="D11" s="1" t="s">
        <v>34</v>
      </c>
      <c r="E11" s="1" t="s">
        <v>35</v>
      </c>
      <c r="F11" s="14">
        <v>15</v>
      </c>
      <c r="G11" s="14">
        <v>15</v>
      </c>
      <c r="H11" s="14">
        <v>8</v>
      </c>
      <c r="I11" s="12">
        <f>F11+G11+H11</f>
        <v>38</v>
      </c>
      <c r="J11" s="12">
        <f>I11*0.5</f>
        <v>19</v>
      </c>
      <c r="K11" s="12">
        <f>30-J11</f>
        <v>11</v>
      </c>
      <c r="L11" s="14">
        <v>0</v>
      </c>
      <c r="M11" s="14">
        <v>0</v>
      </c>
      <c r="N11" s="12">
        <f>SUM(L11:M11)</f>
        <v>0</v>
      </c>
      <c r="O11" s="8">
        <f>K11+L11+M11</f>
        <v>11</v>
      </c>
      <c r="P11" s="8">
        <v>3</v>
      </c>
      <c r="Q11" s="8" t="s">
        <v>67</v>
      </c>
      <c r="R11" s="9">
        <v>2</v>
      </c>
    </row>
    <row r="12" spans="1:18" x14ac:dyDescent="0.25">
      <c r="A12" s="1">
        <v>30</v>
      </c>
      <c r="B12" s="1" t="s">
        <v>33</v>
      </c>
      <c r="C12" s="1" t="s">
        <v>63</v>
      </c>
      <c r="D12" s="1" t="s">
        <v>51</v>
      </c>
      <c r="E12" s="1" t="s">
        <v>39</v>
      </c>
      <c r="F12" s="12">
        <v>14</v>
      </c>
      <c r="G12" s="12">
        <v>15</v>
      </c>
      <c r="H12" s="12">
        <v>7</v>
      </c>
      <c r="I12" s="12">
        <f>SUM(F12:H12)</f>
        <v>36</v>
      </c>
      <c r="J12" s="12">
        <f>I12*0.5</f>
        <v>18</v>
      </c>
      <c r="K12" s="12">
        <f>30-J12</f>
        <v>12</v>
      </c>
      <c r="L12" s="12">
        <v>0</v>
      </c>
      <c r="M12" s="12">
        <v>0</v>
      </c>
      <c r="N12" s="12">
        <f>SUM(L12:M12)</f>
        <v>0</v>
      </c>
      <c r="O12" s="8">
        <f>K12+L12+M12</f>
        <v>12</v>
      </c>
      <c r="P12" s="8">
        <v>4</v>
      </c>
      <c r="Q12" s="9" t="s">
        <v>68</v>
      </c>
      <c r="R12" s="9">
        <v>3</v>
      </c>
    </row>
    <row r="13" spans="1:18" x14ac:dyDescent="0.25">
      <c r="A13" s="1">
        <v>26</v>
      </c>
      <c r="B13" s="1" t="s">
        <v>32</v>
      </c>
      <c r="C13" s="1" t="s">
        <v>4</v>
      </c>
      <c r="D13" s="1" t="s">
        <v>68</v>
      </c>
      <c r="E13" s="1" t="s">
        <v>42</v>
      </c>
      <c r="F13" s="14">
        <v>12</v>
      </c>
      <c r="G13" s="14">
        <v>16</v>
      </c>
      <c r="H13" s="14">
        <v>7</v>
      </c>
      <c r="I13" s="12">
        <f>SUM(F13:H13)</f>
        <v>35</v>
      </c>
      <c r="J13" s="12">
        <f>I13*0.5</f>
        <v>17.5</v>
      </c>
      <c r="K13" s="12">
        <f>30-J13</f>
        <v>12.5</v>
      </c>
      <c r="L13" s="14">
        <v>0</v>
      </c>
      <c r="M13" s="14">
        <v>0</v>
      </c>
      <c r="N13" s="12">
        <f>SUM(L13:M13)</f>
        <v>0</v>
      </c>
      <c r="O13" s="8">
        <f>K13+L13+M13</f>
        <v>12.5</v>
      </c>
      <c r="P13" s="8">
        <v>5</v>
      </c>
      <c r="Q13" s="8"/>
      <c r="R13" s="9"/>
    </row>
    <row r="14" spans="1:18" x14ac:dyDescent="0.25">
      <c r="A14" s="1">
        <v>15</v>
      </c>
      <c r="B14" s="1" t="s">
        <v>1</v>
      </c>
      <c r="C14" s="1" t="s">
        <v>0</v>
      </c>
      <c r="D14" s="1" t="s">
        <v>38</v>
      </c>
      <c r="E14" s="1" t="s">
        <v>39</v>
      </c>
      <c r="F14" s="12">
        <v>14.5</v>
      </c>
      <c r="G14" s="12">
        <v>14</v>
      </c>
      <c r="H14" s="12">
        <v>6</v>
      </c>
      <c r="I14" s="12">
        <f>F14+G14+H14</f>
        <v>34.5</v>
      </c>
      <c r="J14" s="12">
        <f>I14*0.5</f>
        <v>17.25</v>
      </c>
      <c r="K14" s="12">
        <f>30-J14</f>
        <v>12.75</v>
      </c>
      <c r="L14" s="12">
        <v>0</v>
      </c>
      <c r="M14" s="12">
        <v>0</v>
      </c>
      <c r="N14" s="12">
        <f>SUM(L14:M14)</f>
        <v>0</v>
      </c>
      <c r="O14" s="8">
        <f>K14+L14+M14</f>
        <v>12.75</v>
      </c>
      <c r="P14" s="8">
        <v>6</v>
      </c>
      <c r="Q14" s="8"/>
      <c r="R14" s="13"/>
    </row>
    <row r="15" spans="1:18" x14ac:dyDescent="0.25">
      <c r="A15" s="1">
        <v>16</v>
      </c>
      <c r="B15" s="1" t="s">
        <v>14</v>
      </c>
      <c r="C15" s="1" t="s">
        <v>13</v>
      </c>
      <c r="D15" s="1" t="s">
        <v>44</v>
      </c>
      <c r="E15" s="1" t="s">
        <v>45</v>
      </c>
      <c r="F15" s="14">
        <v>14</v>
      </c>
      <c r="G15" s="14">
        <v>14</v>
      </c>
      <c r="H15" s="14">
        <v>6</v>
      </c>
      <c r="I15" s="12">
        <f>F15+G15+H15</f>
        <v>34</v>
      </c>
      <c r="J15" s="12">
        <f>I15*0.5</f>
        <v>17</v>
      </c>
      <c r="K15" s="12">
        <f>30-J15</f>
        <v>13</v>
      </c>
      <c r="L15" s="14">
        <v>0</v>
      </c>
      <c r="M15" s="14">
        <v>0</v>
      </c>
      <c r="N15" s="12">
        <f>SUM(L15:M15)</f>
        <v>0</v>
      </c>
      <c r="O15" s="8">
        <f>K15+L15+M15</f>
        <v>13</v>
      </c>
      <c r="P15" s="8"/>
      <c r="Q15" s="8"/>
      <c r="R15" s="14"/>
    </row>
    <row r="16" spans="1:18" x14ac:dyDescent="0.25">
      <c r="A16" s="1">
        <v>25</v>
      </c>
      <c r="B16" s="1" t="s">
        <v>26</v>
      </c>
      <c r="C16" s="1" t="s">
        <v>25</v>
      </c>
      <c r="D16" s="1" t="s">
        <v>69</v>
      </c>
      <c r="E16" s="1" t="s">
        <v>42</v>
      </c>
      <c r="F16" s="12">
        <v>14</v>
      </c>
      <c r="G16" s="12">
        <v>13</v>
      </c>
      <c r="H16" s="12">
        <v>7</v>
      </c>
      <c r="I16" s="12">
        <f>F16+G16+H16</f>
        <v>34</v>
      </c>
      <c r="J16" s="12">
        <f>I16*0.5</f>
        <v>17</v>
      </c>
      <c r="K16" s="12">
        <f>30-J16</f>
        <v>13</v>
      </c>
      <c r="L16" s="12">
        <v>0</v>
      </c>
      <c r="M16" s="12">
        <v>0</v>
      </c>
      <c r="N16" s="12">
        <f>SUM(L16:M16)</f>
        <v>0</v>
      </c>
      <c r="O16" s="8">
        <f>K16+L16+M16</f>
        <v>13</v>
      </c>
      <c r="P16" s="8"/>
      <c r="Q16" s="8"/>
      <c r="R16" s="13"/>
    </row>
    <row r="17" spans="1:18" x14ac:dyDescent="0.25">
      <c r="A17" s="1">
        <v>28</v>
      </c>
      <c r="B17" s="1" t="s">
        <v>10</v>
      </c>
      <c r="C17" s="1" t="s">
        <v>9</v>
      </c>
      <c r="D17" s="1" t="s">
        <v>38</v>
      </c>
      <c r="E17" s="1" t="s">
        <v>39</v>
      </c>
      <c r="F17" s="14">
        <v>14</v>
      </c>
      <c r="G17" s="14">
        <v>12</v>
      </c>
      <c r="H17" s="14">
        <v>7</v>
      </c>
      <c r="I17" s="12">
        <v>33</v>
      </c>
      <c r="J17" s="12">
        <v>16.5</v>
      </c>
      <c r="K17" s="12">
        <f>30-J17</f>
        <v>13.5</v>
      </c>
      <c r="L17" s="14">
        <v>0</v>
      </c>
      <c r="M17" s="14">
        <v>0</v>
      </c>
      <c r="N17" s="12">
        <f>SUM(L17:M17)</f>
        <v>0</v>
      </c>
      <c r="O17" s="8">
        <f>K17+L17+M17</f>
        <v>13.5</v>
      </c>
      <c r="P17" s="8"/>
      <c r="Q17" s="8"/>
      <c r="R17" s="14"/>
    </row>
    <row r="18" spans="1:18" x14ac:dyDescent="0.25">
      <c r="A18" s="1">
        <v>27</v>
      </c>
      <c r="B18" s="1" t="s">
        <v>7</v>
      </c>
      <c r="C18" s="1" t="s">
        <v>6</v>
      </c>
      <c r="D18" s="1" t="s">
        <v>70</v>
      </c>
      <c r="E18" s="1" t="s">
        <v>42</v>
      </c>
      <c r="F18" s="14">
        <v>12</v>
      </c>
      <c r="G18" s="14">
        <v>15</v>
      </c>
      <c r="H18" s="14">
        <v>6</v>
      </c>
      <c r="I18" s="12">
        <f>F18+G18+H18</f>
        <v>33</v>
      </c>
      <c r="J18" s="12">
        <f>I18*0.5</f>
        <v>16.5</v>
      </c>
      <c r="K18" s="12">
        <f>30-J18</f>
        <v>13.5</v>
      </c>
      <c r="L18" s="14">
        <v>4</v>
      </c>
      <c r="M18" s="14">
        <v>0</v>
      </c>
      <c r="N18" s="12">
        <f>SUM(L18:M18)</f>
        <v>4</v>
      </c>
      <c r="O18" s="8">
        <f>K18+L18+M18</f>
        <v>17.5</v>
      </c>
      <c r="P18" s="8"/>
      <c r="Q18" s="8"/>
      <c r="R18" s="13"/>
    </row>
    <row r="19" spans="1:18" x14ac:dyDescent="0.25">
      <c r="A19" s="1">
        <v>24</v>
      </c>
      <c r="B19" s="1" t="s">
        <v>5</v>
      </c>
      <c r="C19" s="1" t="s">
        <v>4</v>
      </c>
      <c r="D19" s="1" t="s">
        <v>71</v>
      </c>
      <c r="E19" s="1" t="s">
        <v>42</v>
      </c>
      <c r="F19" s="12">
        <v>10</v>
      </c>
      <c r="G19" s="12">
        <v>12</v>
      </c>
      <c r="H19" s="12">
        <v>6</v>
      </c>
      <c r="I19" s="12">
        <f>F19+G19+H19</f>
        <v>28</v>
      </c>
      <c r="J19" s="12">
        <f>I19*0.5</f>
        <v>14</v>
      </c>
      <c r="K19" s="12">
        <f>30-J19</f>
        <v>16</v>
      </c>
      <c r="L19" s="12">
        <v>4</v>
      </c>
      <c r="M19" s="12">
        <v>0</v>
      </c>
      <c r="N19" s="12">
        <f>SUM(L19:M19)</f>
        <v>4</v>
      </c>
      <c r="O19" s="8">
        <f>K19+L19+M19</f>
        <v>20</v>
      </c>
      <c r="P19" s="8"/>
      <c r="Q19" s="8"/>
      <c r="R19" s="14"/>
    </row>
    <row r="20" spans="1:18" x14ac:dyDescent="0.25">
      <c r="A20" s="1">
        <v>20</v>
      </c>
      <c r="B20" s="1" t="s">
        <v>20</v>
      </c>
      <c r="C20" s="1" t="s">
        <v>19</v>
      </c>
      <c r="D20" s="1" t="s">
        <v>34</v>
      </c>
      <c r="E20" s="1" t="s">
        <v>35</v>
      </c>
      <c r="F20" s="14">
        <v>10</v>
      </c>
      <c r="G20" s="14">
        <v>12</v>
      </c>
      <c r="H20" s="14">
        <v>6</v>
      </c>
      <c r="I20" s="12">
        <f>F20+G20+H20</f>
        <v>28</v>
      </c>
      <c r="J20" s="12">
        <f>I20*0.5</f>
        <v>14</v>
      </c>
      <c r="K20" s="12">
        <f>30-J20</f>
        <v>16</v>
      </c>
      <c r="L20" s="14">
        <v>4</v>
      </c>
      <c r="M20" s="14"/>
      <c r="N20" s="12">
        <f>SUM(L20:M20)</f>
        <v>4</v>
      </c>
      <c r="O20" s="8">
        <f>K20+L20+M20</f>
        <v>20</v>
      </c>
      <c r="P20" s="8"/>
      <c r="Q20" s="8"/>
      <c r="R20" s="13"/>
    </row>
    <row r="21" spans="1:18" x14ac:dyDescent="0.25">
      <c r="A21" s="1">
        <v>32</v>
      </c>
      <c r="B21" s="1" t="s">
        <v>30</v>
      </c>
      <c r="C21" s="1" t="s">
        <v>29</v>
      </c>
      <c r="D21" s="1" t="s">
        <v>31</v>
      </c>
      <c r="E21" s="1" t="s">
        <v>48</v>
      </c>
      <c r="F21" s="12">
        <v>14</v>
      </c>
      <c r="G21" s="12">
        <v>14</v>
      </c>
      <c r="H21" s="12">
        <v>6</v>
      </c>
      <c r="I21" s="12">
        <f>SUM(F21:H21)</f>
        <v>34</v>
      </c>
      <c r="J21" s="12">
        <f>I21*0.5</f>
        <v>17</v>
      </c>
      <c r="K21" s="12">
        <f>30-J21</f>
        <v>13</v>
      </c>
      <c r="L21" s="12">
        <v>8</v>
      </c>
      <c r="M21" s="12">
        <v>0</v>
      </c>
      <c r="N21" s="12">
        <f>SUM(L21:M21)</f>
        <v>8</v>
      </c>
      <c r="O21" s="8">
        <f>K21+L21+M21</f>
        <v>21</v>
      </c>
      <c r="P21" s="8"/>
      <c r="Q21" s="8"/>
      <c r="R21" s="14"/>
    </row>
    <row r="22" spans="1:18" x14ac:dyDescent="0.25">
      <c r="A22" s="1">
        <v>29</v>
      </c>
      <c r="B22" s="1" t="s">
        <v>28</v>
      </c>
      <c r="C22" s="1" t="s">
        <v>27</v>
      </c>
      <c r="D22" s="1" t="s">
        <v>38</v>
      </c>
      <c r="E22" s="1" t="s">
        <v>39</v>
      </c>
      <c r="F22" s="12">
        <v>10</v>
      </c>
      <c r="G22" s="12">
        <v>10</v>
      </c>
      <c r="H22" s="12">
        <v>5</v>
      </c>
      <c r="I22" s="12">
        <f>F22+G22+H22</f>
        <v>25</v>
      </c>
      <c r="J22" s="12">
        <f>I22*0.5</f>
        <v>12.5</v>
      </c>
      <c r="K22" s="12">
        <f>30-J22</f>
        <v>17.5</v>
      </c>
      <c r="L22" s="12">
        <v>8</v>
      </c>
      <c r="M22" s="12">
        <v>1</v>
      </c>
      <c r="N22" s="12">
        <f>SUM(L22:M22)</f>
        <v>9</v>
      </c>
      <c r="O22" s="8">
        <f>K22+L22+M22</f>
        <v>26.5</v>
      </c>
      <c r="P22" s="8"/>
      <c r="Q22" s="8"/>
      <c r="R22" s="13"/>
    </row>
    <row r="23" spans="1:18" x14ac:dyDescent="0.25">
      <c r="A23" s="1">
        <v>21</v>
      </c>
      <c r="B23" s="1" t="s">
        <v>22</v>
      </c>
      <c r="C23" s="1" t="s">
        <v>21</v>
      </c>
      <c r="D23" s="1" t="s">
        <v>34</v>
      </c>
      <c r="E23" s="1" t="s">
        <v>35</v>
      </c>
      <c r="F23" s="12">
        <v>12</v>
      </c>
      <c r="G23" s="12">
        <v>10</v>
      </c>
      <c r="H23" s="12">
        <v>6</v>
      </c>
      <c r="I23" s="12">
        <f>F23+G23+H23</f>
        <v>28</v>
      </c>
      <c r="J23" s="12">
        <f>I23*0.5</f>
        <v>14</v>
      </c>
      <c r="K23" s="12">
        <f>30-J23</f>
        <v>16</v>
      </c>
      <c r="L23" s="12">
        <v>12</v>
      </c>
      <c r="M23" s="12">
        <v>0</v>
      </c>
      <c r="N23" s="12">
        <f>SUM(L23:M23)</f>
        <v>12</v>
      </c>
      <c r="O23" s="8">
        <f>K23+L23+M23</f>
        <v>28</v>
      </c>
      <c r="P23" s="8"/>
      <c r="Q23" s="8"/>
      <c r="R23" s="14"/>
    </row>
    <row r="24" spans="1:18" x14ac:dyDescent="0.25">
      <c r="A24" s="1">
        <v>17</v>
      </c>
      <c r="B24" s="1" t="s">
        <v>16</v>
      </c>
      <c r="C24" s="1" t="s">
        <v>15</v>
      </c>
      <c r="D24" s="1" t="s">
        <v>69</v>
      </c>
      <c r="E24" s="1" t="s">
        <v>42</v>
      </c>
      <c r="F24" s="12">
        <v>13</v>
      </c>
      <c r="G24" s="12">
        <v>14</v>
      </c>
      <c r="H24" s="12">
        <v>7</v>
      </c>
      <c r="I24" s="12">
        <f>F24+G24+H24</f>
        <v>34</v>
      </c>
      <c r="J24" s="12">
        <f>I24*0.5</f>
        <v>17</v>
      </c>
      <c r="K24" s="12">
        <f>30-J24</f>
        <v>13</v>
      </c>
      <c r="L24" s="12">
        <v>4</v>
      </c>
      <c r="M24" s="12">
        <v>17</v>
      </c>
      <c r="N24" s="12">
        <f>SUM(L24:M24)</f>
        <v>21</v>
      </c>
      <c r="O24" s="8">
        <f>K24+L24+M24</f>
        <v>34</v>
      </c>
      <c r="P24" s="8"/>
      <c r="Q24" s="8"/>
      <c r="R24" s="13"/>
    </row>
    <row r="25" spans="1:18" x14ac:dyDescent="0.25">
      <c r="A25" s="1">
        <v>18</v>
      </c>
      <c r="B25" s="1" t="s">
        <v>3</v>
      </c>
      <c r="C25" s="1" t="s">
        <v>2</v>
      </c>
      <c r="D25" s="1" t="s">
        <v>71</v>
      </c>
      <c r="E25" s="1" t="s">
        <v>42</v>
      </c>
      <c r="F25" s="14">
        <v>10</v>
      </c>
      <c r="G25" s="14">
        <v>12</v>
      </c>
      <c r="H25" s="14">
        <v>6</v>
      </c>
      <c r="I25" s="12">
        <f>F25+G25+H25</f>
        <v>28</v>
      </c>
      <c r="J25" s="12">
        <f>I25*0.5</f>
        <v>14</v>
      </c>
      <c r="K25" s="12">
        <f>30-J25</f>
        <v>16</v>
      </c>
      <c r="L25" s="14" t="s">
        <v>62</v>
      </c>
      <c r="M25" s="14"/>
      <c r="N25" s="12">
        <f>SUM(L25:M25)</f>
        <v>0</v>
      </c>
      <c r="O25" s="8" t="s">
        <v>64</v>
      </c>
      <c r="P25" s="8"/>
      <c r="Q25" s="8"/>
      <c r="R25" s="14"/>
    </row>
    <row r="26" spans="1:18" x14ac:dyDescent="0.25">
      <c r="A26" s="1">
        <v>19</v>
      </c>
      <c r="B26" s="1" t="s">
        <v>18</v>
      </c>
      <c r="C26" s="1" t="s">
        <v>17</v>
      </c>
      <c r="D26" s="1" t="s">
        <v>34</v>
      </c>
      <c r="E26" s="1" t="s">
        <v>35</v>
      </c>
      <c r="F26" s="12">
        <v>12</v>
      </c>
      <c r="G26" s="12">
        <v>12</v>
      </c>
      <c r="H26" s="12">
        <v>6</v>
      </c>
      <c r="I26" s="12">
        <f>F26+G26+H26</f>
        <v>30</v>
      </c>
      <c r="J26" s="12">
        <f>I26*0.5</f>
        <v>15</v>
      </c>
      <c r="K26" s="12">
        <f>30-J26</f>
        <v>15</v>
      </c>
      <c r="L26" s="12" t="s">
        <v>62</v>
      </c>
      <c r="M26" s="12"/>
      <c r="N26" s="12">
        <f>SUM(L26:M26)</f>
        <v>0</v>
      </c>
      <c r="O26" s="8" t="s">
        <v>64</v>
      </c>
      <c r="P26" s="8"/>
      <c r="Q26" s="8"/>
      <c r="R26" s="13"/>
    </row>
    <row r="27" spans="1:18" x14ac:dyDescent="0.25">
      <c r="A27" s="2"/>
      <c r="B27" s="2"/>
      <c r="C27" s="2" t="s">
        <v>8</v>
      </c>
      <c r="D27" s="2"/>
      <c r="E27" s="2"/>
      <c r="F27" s="17"/>
      <c r="G27" s="17"/>
      <c r="H27" s="17"/>
      <c r="I27" s="18"/>
      <c r="J27" s="18"/>
      <c r="K27" s="18"/>
      <c r="L27" s="17"/>
      <c r="M27" s="17"/>
      <c r="N27" s="18"/>
      <c r="O27" s="19"/>
      <c r="P27" s="19"/>
      <c r="Q27" s="19"/>
      <c r="R27" s="17"/>
    </row>
    <row r="28" spans="1:18" x14ac:dyDescent="0.25">
      <c r="A28" s="1"/>
      <c r="B28" s="4" t="s">
        <v>40</v>
      </c>
      <c r="C28" s="1" t="s">
        <v>8</v>
      </c>
      <c r="D28" s="1"/>
      <c r="E28" s="1"/>
      <c r="F28" s="14"/>
      <c r="G28" s="14"/>
      <c r="H28" s="14"/>
      <c r="I28" s="12"/>
      <c r="J28" s="12"/>
      <c r="K28" s="12"/>
      <c r="L28" s="14"/>
      <c r="M28" s="14"/>
      <c r="N28" s="12"/>
      <c r="O28" s="8"/>
      <c r="P28" s="8"/>
      <c r="Q28" s="8"/>
      <c r="R28" s="14"/>
    </row>
    <row r="29" spans="1:18" x14ac:dyDescent="0.25">
      <c r="A29" s="1">
        <v>31</v>
      </c>
      <c r="B29" s="1" t="s">
        <v>50</v>
      </c>
      <c r="C29" s="1" t="s">
        <v>49</v>
      </c>
      <c r="D29" s="1" t="s">
        <v>38</v>
      </c>
      <c r="E29" s="1" t="s">
        <v>39</v>
      </c>
      <c r="F29" s="14">
        <v>16</v>
      </c>
      <c r="G29" s="14">
        <v>14</v>
      </c>
      <c r="H29" s="14">
        <v>7</v>
      </c>
      <c r="I29" s="12">
        <f>SUM(F29:H29)</f>
        <v>37</v>
      </c>
      <c r="J29" s="12">
        <f>I29*0.5</f>
        <v>18.5</v>
      </c>
      <c r="K29" s="12">
        <f>30-J29</f>
        <v>11.5</v>
      </c>
      <c r="L29" s="14">
        <v>0</v>
      </c>
      <c r="M29" s="14">
        <v>0</v>
      </c>
      <c r="N29" s="12">
        <f>SUM(L29:M29)</f>
        <v>0</v>
      </c>
      <c r="O29" s="8">
        <f>K29+L29+M29</f>
        <v>11.5</v>
      </c>
      <c r="P29" s="8">
        <v>1</v>
      </c>
      <c r="Q29" s="8" t="s">
        <v>65</v>
      </c>
      <c r="R29" s="9">
        <v>1</v>
      </c>
    </row>
    <row r="30" spans="1:18" x14ac:dyDescent="0.25">
      <c r="A30" s="1">
        <v>25</v>
      </c>
      <c r="B30" s="1" t="s">
        <v>26</v>
      </c>
      <c r="C30" s="1" t="s">
        <v>25</v>
      </c>
      <c r="D30" s="1" t="s">
        <v>43</v>
      </c>
      <c r="E30" s="1" t="s">
        <v>42</v>
      </c>
      <c r="F30" s="12">
        <v>12.5</v>
      </c>
      <c r="G30" s="12">
        <v>16</v>
      </c>
      <c r="H30" s="12">
        <v>7</v>
      </c>
      <c r="I30" s="12">
        <f>SUM(F30:H30)</f>
        <v>35.5</v>
      </c>
      <c r="J30" s="12">
        <f>I30*0.5</f>
        <v>17.75</v>
      </c>
      <c r="K30" s="12">
        <f>30-J30</f>
        <v>12.25</v>
      </c>
      <c r="L30" s="12">
        <v>0</v>
      </c>
      <c r="M30" s="12">
        <v>0</v>
      </c>
      <c r="N30" s="12">
        <f>SUM(L30:M30)</f>
        <v>0</v>
      </c>
      <c r="O30" s="8">
        <f>K30+L30+M30</f>
        <v>12.25</v>
      </c>
      <c r="P30" s="8">
        <v>2</v>
      </c>
      <c r="Q30" s="8" t="s">
        <v>34</v>
      </c>
      <c r="R30" s="9">
        <v>2</v>
      </c>
    </row>
    <row r="31" spans="1:18" x14ac:dyDescent="0.25">
      <c r="A31" s="1">
        <v>16</v>
      </c>
      <c r="B31" s="1" t="s">
        <v>14</v>
      </c>
      <c r="C31" s="1" t="s">
        <v>13</v>
      </c>
      <c r="D31" s="1" t="s">
        <v>44</v>
      </c>
      <c r="E31" s="1" t="s">
        <v>45</v>
      </c>
      <c r="F31" s="12">
        <v>14</v>
      </c>
      <c r="G31" s="12">
        <v>14</v>
      </c>
      <c r="H31" s="12">
        <v>7</v>
      </c>
      <c r="I31" s="12">
        <f>SUM(F31:H31)</f>
        <v>35</v>
      </c>
      <c r="J31" s="12">
        <f>I31*0.5</f>
        <v>17.5</v>
      </c>
      <c r="K31" s="12">
        <f>30-J31</f>
        <v>12.5</v>
      </c>
      <c r="L31" s="12">
        <v>0</v>
      </c>
      <c r="M31" s="12">
        <v>0</v>
      </c>
      <c r="N31" s="12">
        <f>SUM(L31:M31)</f>
        <v>0</v>
      </c>
      <c r="O31" s="8">
        <f>K31+L31+M31</f>
        <v>12.5</v>
      </c>
      <c r="P31" s="8">
        <v>3</v>
      </c>
      <c r="Q31" s="8"/>
      <c r="R31" s="13"/>
    </row>
    <row r="32" spans="1:18" x14ac:dyDescent="0.25">
      <c r="A32" s="1">
        <v>17</v>
      </c>
      <c r="B32" s="1" t="s">
        <v>16</v>
      </c>
      <c r="C32" s="1" t="s">
        <v>15</v>
      </c>
      <c r="D32" s="1" t="s">
        <v>43</v>
      </c>
      <c r="E32" s="1" t="s">
        <v>42</v>
      </c>
      <c r="F32" s="14">
        <v>12</v>
      </c>
      <c r="G32" s="14">
        <v>15</v>
      </c>
      <c r="H32" s="14">
        <v>6</v>
      </c>
      <c r="I32" s="12">
        <f>SUM(F32:H32)</f>
        <v>33</v>
      </c>
      <c r="J32" s="12">
        <f>I32*0.5</f>
        <v>16.5</v>
      </c>
      <c r="K32" s="12">
        <f>30-J32</f>
        <v>13.5</v>
      </c>
      <c r="L32" s="14">
        <v>0</v>
      </c>
      <c r="M32" s="14">
        <v>0</v>
      </c>
      <c r="N32" s="12">
        <f>SUM(L32:M32)</f>
        <v>0</v>
      </c>
      <c r="O32" s="8">
        <f>K32+L32+M32</f>
        <v>13.5</v>
      </c>
      <c r="P32" s="8">
        <v>4</v>
      </c>
      <c r="Q32" s="8"/>
      <c r="R32" s="14"/>
    </row>
    <row r="33" spans="1:18" x14ac:dyDescent="0.25">
      <c r="A33" s="1">
        <v>19</v>
      </c>
      <c r="B33" s="1" t="s">
        <v>18</v>
      </c>
      <c r="C33" s="1" t="s">
        <v>17</v>
      </c>
      <c r="D33" s="1" t="s">
        <v>34</v>
      </c>
      <c r="E33" s="1" t="s">
        <v>35</v>
      </c>
      <c r="F33" s="14">
        <v>14</v>
      </c>
      <c r="G33" s="14">
        <v>12</v>
      </c>
      <c r="H33" s="14">
        <v>6</v>
      </c>
      <c r="I33" s="12">
        <f>SUM(F33:H33)</f>
        <v>32</v>
      </c>
      <c r="J33" s="12">
        <f>I33*0.5</f>
        <v>16</v>
      </c>
      <c r="K33" s="12">
        <f>30-J33</f>
        <v>14</v>
      </c>
      <c r="L33" s="14">
        <v>0</v>
      </c>
      <c r="M33" s="14">
        <v>0</v>
      </c>
      <c r="N33" s="12">
        <f>SUM(L33:M33)</f>
        <v>0</v>
      </c>
      <c r="O33" s="8">
        <f>K33+L33+M33</f>
        <v>14</v>
      </c>
      <c r="P33" s="8">
        <v>5</v>
      </c>
      <c r="Q33" s="8"/>
      <c r="R33" s="14"/>
    </row>
    <row r="34" spans="1:18" x14ac:dyDescent="0.25">
      <c r="A34" s="1">
        <v>14</v>
      </c>
      <c r="B34" s="1" t="s">
        <v>12</v>
      </c>
      <c r="C34" s="1" t="s">
        <v>11</v>
      </c>
      <c r="D34" s="5" t="s">
        <v>47</v>
      </c>
      <c r="E34" s="1" t="s">
        <v>46</v>
      </c>
      <c r="F34" s="14">
        <v>16</v>
      </c>
      <c r="G34" s="14">
        <v>16</v>
      </c>
      <c r="H34" s="14">
        <v>8</v>
      </c>
      <c r="I34" s="12">
        <f>SUM(F34:H34)</f>
        <v>40</v>
      </c>
      <c r="J34" s="12">
        <f>I34*0.5</f>
        <v>20</v>
      </c>
      <c r="K34" s="12">
        <f>30-J34</f>
        <v>10</v>
      </c>
      <c r="L34" s="14">
        <v>4</v>
      </c>
      <c r="M34" s="14"/>
      <c r="N34" s="12">
        <f>SUM(L34:M34)</f>
        <v>4</v>
      </c>
      <c r="O34" s="8">
        <f>K34+L34+M34</f>
        <v>14</v>
      </c>
      <c r="P34" s="8">
        <v>6</v>
      </c>
      <c r="Q34" s="8"/>
      <c r="R34" s="14"/>
    </row>
    <row r="35" spans="1:18" x14ac:dyDescent="0.25">
      <c r="A35" s="1">
        <v>20</v>
      </c>
      <c r="B35" s="1" t="s">
        <v>20</v>
      </c>
      <c r="C35" s="1" t="s">
        <v>19</v>
      </c>
      <c r="D35" s="1" t="s">
        <v>34</v>
      </c>
      <c r="E35" s="1" t="s">
        <v>35</v>
      </c>
      <c r="F35" s="14">
        <v>12</v>
      </c>
      <c r="G35" s="14">
        <v>14</v>
      </c>
      <c r="H35" s="14">
        <v>6</v>
      </c>
      <c r="I35" s="12">
        <f>SUM(F35:H35)</f>
        <v>32</v>
      </c>
      <c r="J35" s="12">
        <f>I35*0.5</f>
        <v>16</v>
      </c>
      <c r="K35" s="12">
        <f>30-J35</f>
        <v>14</v>
      </c>
      <c r="L35" s="14">
        <v>4</v>
      </c>
      <c r="M35" s="14">
        <v>0</v>
      </c>
      <c r="N35" s="12">
        <f>SUM(L35:M35)</f>
        <v>4</v>
      </c>
      <c r="O35" s="8">
        <f>K35+L35+M35</f>
        <v>18</v>
      </c>
      <c r="P35" s="8"/>
      <c r="Q35" s="8"/>
      <c r="R35" s="14"/>
    </row>
    <row r="36" spans="1:18" x14ac:dyDescent="0.25">
      <c r="A36" s="1">
        <v>18</v>
      </c>
      <c r="B36" s="1" t="s">
        <v>3</v>
      </c>
      <c r="C36" s="1" t="s">
        <v>2</v>
      </c>
      <c r="D36" s="1" t="s">
        <v>52</v>
      </c>
      <c r="E36" s="1"/>
      <c r="F36" s="14">
        <v>12</v>
      </c>
      <c r="G36" s="14">
        <v>14</v>
      </c>
      <c r="H36" s="14">
        <v>7</v>
      </c>
      <c r="I36" s="12">
        <f>SUM(F36:H36)</f>
        <v>33</v>
      </c>
      <c r="J36" s="12">
        <f>I36*0.5</f>
        <v>16.5</v>
      </c>
      <c r="K36" s="12">
        <f>30-J36</f>
        <v>13.5</v>
      </c>
      <c r="L36" s="14">
        <v>8</v>
      </c>
      <c r="M36" s="14"/>
      <c r="N36" s="12">
        <f>SUM(L36:M36)</f>
        <v>8</v>
      </c>
      <c r="O36" s="8">
        <f>K36+L36+M36</f>
        <v>21.5</v>
      </c>
      <c r="P36" s="8"/>
      <c r="Q36" s="8"/>
      <c r="R36" s="14"/>
    </row>
    <row r="37" spans="1:18" x14ac:dyDescent="0.25">
      <c r="A37" s="1">
        <v>21</v>
      </c>
      <c r="B37" s="1" t="s">
        <v>22</v>
      </c>
      <c r="C37" s="1" t="s">
        <v>21</v>
      </c>
      <c r="D37" s="1" t="s">
        <v>34</v>
      </c>
      <c r="E37" s="1"/>
      <c r="F37" s="14">
        <v>12</v>
      </c>
      <c r="G37" s="14">
        <v>14</v>
      </c>
      <c r="H37" s="14">
        <v>5</v>
      </c>
      <c r="I37" s="12">
        <f>SUM(F37:H37)</f>
        <v>31</v>
      </c>
      <c r="J37" s="12">
        <f>I37*0.5</f>
        <v>15.5</v>
      </c>
      <c r="K37" s="12">
        <f>30-J37</f>
        <v>14.5</v>
      </c>
      <c r="L37" s="14">
        <v>12</v>
      </c>
      <c r="M37" s="14"/>
      <c r="N37" s="12">
        <f>SUM(L37:M37)</f>
        <v>12</v>
      </c>
      <c r="O37" s="8">
        <f>K37+L37+M37</f>
        <v>26.5</v>
      </c>
      <c r="P37" s="8"/>
      <c r="Q37" s="8"/>
      <c r="R37" s="14"/>
    </row>
    <row r="38" spans="1:18" x14ac:dyDescent="0.25">
      <c r="A38" s="1">
        <v>26</v>
      </c>
      <c r="B38" s="1" t="s">
        <v>32</v>
      </c>
      <c r="C38" s="1" t="s">
        <v>4</v>
      </c>
      <c r="D38" s="1" t="s">
        <v>43</v>
      </c>
      <c r="E38" s="1" t="s">
        <v>42</v>
      </c>
      <c r="F38" s="14">
        <v>12</v>
      </c>
      <c r="G38" s="14">
        <v>12</v>
      </c>
      <c r="H38" s="14">
        <v>6</v>
      </c>
      <c r="I38" s="12">
        <f>SUM(F38:H38)</f>
        <v>30</v>
      </c>
      <c r="J38" s="12">
        <f>I38*0.5</f>
        <v>15</v>
      </c>
      <c r="K38" s="12">
        <f>30-J38</f>
        <v>15</v>
      </c>
      <c r="L38" s="14">
        <v>12</v>
      </c>
      <c r="M38" s="14">
        <v>0</v>
      </c>
      <c r="N38" s="12">
        <f>SUM(L38:M38)</f>
        <v>12</v>
      </c>
      <c r="O38" s="8">
        <f>K38+L38+M38</f>
        <v>27</v>
      </c>
      <c r="P38" s="8"/>
      <c r="Q38" s="8"/>
      <c r="R38" s="14"/>
    </row>
    <row r="39" spans="1:18" x14ac:dyDescent="0.25">
      <c r="A39" s="2"/>
      <c r="B39" s="2"/>
      <c r="C39" s="2" t="s">
        <v>8</v>
      </c>
      <c r="D39" s="2"/>
      <c r="E39" s="2"/>
      <c r="F39" s="17"/>
      <c r="G39" s="17"/>
      <c r="H39" s="17"/>
      <c r="I39" s="18"/>
      <c r="J39" s="18"/>
      <c r="K39" s="18"/>
      <c r="L39" s="17"/>
      <c r="M39" s="17"/>
      <c r="N39" s="18"/>
      <c r="O39" s="19"/>
      <c r="P39" s="19"/>
      <c r="Q39" s="19"/>
      <c r="R39" s="17"/>
    </row>
    <row r="40" spans="1:18" x14ac:dyDescent="0.25">
      <c r="A40" s="1"/>
      <c r="B40" s="4" t="s">
        <v>41</v>
      </c>
      <c r="C40" s="1" t="s">
        <v>8</v>
      </c>
      <c r="D40" s="1"/>
      <c r="E40" s="1"/>
      <c r="F40" s="14"/>
      <c r="G40" s="14"/>
      <c r="H40" s="14"/>
      <c r="I40" s="12"/>
      <c r="J40" s="12"/>
      <c r="K40" s="12"/>
      <c r="L40" s="14"/>
      <c r="M40" s="14"/>
      <c r="N40" s="12"/>
      <c r="O40" s="8"/>
      <c r="P40" s="8"/>
      <c r="Q40" s="8"/>
      <c r="R40" s="14"/>
    </row>
    <row r="41" spans="1:18" x14ac:dyDescent="0.25">
      <c r="A41" s="1">
        <v>25</v>
      </c>
      <c r="B41" s="1" t="s">
        <v>26</v>
      </c>
      <c r="C41" s="1" t="s">
        <v>25</v>
      </c>
      <c r="D41" s="1" t="s">
        <v>43</v>
      </c>
      <c r="E41" s="1" t="s">
        <v>42</v>
      </c>
      <c r="F41" s="14">
        <v>14</v>
      </c>
      <c r="G41" s="14">
        <v>12</v>
      </c>
      <c r="H41" s="14">
        <v>6</v>
      </c>
      <c r="I41" s="12">
        <f t="shared" ref="I41" si="1">SUM(F41:H41)</f>
        <v>32</v>
      </c>
      <c r="J41" s="12">
        <f t="shared" ref="J41" si="2">I41*0.5</f>
        <v>16</v>
      </c>
      <c r="K41" s="12">
        <f t="shared" ref="K41" si="3">30-J41</f>
        <v>14</v>
      </c>
      <c r="L41" s="14">
        <v>16</v>
      </c>
      <c r="M41" s="14"/>
      <c r="N41" s="12">
        <f t="shared" si="0"/>
        <v>16</v>
      </c>
      <c r="O41" s="8">
        <f t="shared" ref="O41" si="4">K41+L41+M41</f>
        <v>30</v>
      </c>
      <c r="P41" s="8">
        <v>1</v>
      </c>
      <c r="Q41" s="8"/>
      <c r="R41" s="14"/>
    </row>
    <row r="42" spans="1:18" x14ac:dyDescent="0.25">
      <c r="A42" s="7"/>
      <c r="B42" s="7"/>
      <c r="C42" s="7"/>
      <c r="D42" s="7"/>
      <c r="E42" s="7"/>
      <c r="F42" s="17"/>
      <c r="G42" s="17"/>
      <c r="H42" s="17"/>
      <c r="I42" s="18"/>
      <c r="J42" s="18"/>
      <c r="K42" s="18"/>
      <c r="L42" s="17"/>
      <c r="M42" s="17"/>
      <c r="N42" s="18"/>
      <c r="O42" s="19"/>
      <c r="P42" s="19"/>
      <c r="Q42" s="19"/>
      <c r="R42" s="17"/>
    </row>
  </sheetData>
  <sortState ref="A31:O40">
    <sortCondition ref="O31:O4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NSEA JWS CHQ 19th June_Class_Sc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2021-06-19T11:00:44Z</cp:lastPrinted>
  <dcterms:created xsi:type="dcterms:W3CDTF">2021-06-17T17:02:21Z</dcterms:created>
  <dcterms:modified xsi:type="dcterms:W3CDTF">2021-06-19T15:21:35Z</dcterms:modified>
</cp:coreProperties>
</file>