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13395" windowHeight="4695"/>
  </bookViews>
  <sheets>
    <sheet name="Unaffiliated Dressage 3rd July_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N24" i="2" l="1"/>
  <c r="AN22" i="2"/>
  <c r="AO27" i="2" l="1"/>
  <c r="AO25" i="2"/>
  <c r="G42" i="1"/>
  <c r="G44" i="1"/>
  <c r="G46" i="1"/>
  <c r="G43" i="1"/>
  <c r="G45" i="1"/>
  <c r="AI23" i="2"/>
  <c r="AJ23" i="2"/>
  <c r="AK23" i="2"/>
  <c r="AL23" i="2"/>
  <c r="AH23" i="2"/>
  <c r="AI24" i="2"/>
  <c r="AI26" i="2" s="1"/>
  <c r="AJ24" i="2"/>
  <c r="AJ26" i="2" s="1"/>
  <c r="AK24" i="2"/>
  <c r="AK26" i="2" s="1"/>
  <c r="AL24" i="2"/>
  <c r="AL26" i="2" s="1"/>
  <c r="AH26" i="2"/>
  <c r="AH24" i="2"/>
  <c r="AE19" i="2"/>
  <c r="AF19" i="2"/>
  <c r="AD19" i="2"/>
  <c r="AE21" i="2"/>
  <c r="AE24" i="2" s="1"/>
  <c r="AF21" i="2"/>
  <c r="AF24" i="2" s="1"/>
  <c r="AD24" i="2"/>
  <c r="AD21" i="2"/>
  <c r="AC26" i="2"/>
  <c r="AB26" i="2"/>
  <c r="AC27" i="2"/>
  <c r="AC29" i="2" s="1"/>
  <c r="AB29" i="2"/>
  <c r="Y18" i="2"/>
  <c r="Z18" i="2"/>
  <c r="AA18" i="2"/>
  <c r="X18" i="2"/>
  <c r="Y21" i="2"/>
  <c r="Y24" i="2" s="1"/>
  <c r="Z21" i="2"/>
  <c r="Z24" i="2" s="1"/>
  <c r="AA21" i="2"/>
  <c r="AA24" i="2" s="1"/>
  <c r="X24" i="2"/>
  <c r="X21" i="2"/>
  <c r="S22" i="2"/>
  <c r="T22" i="2"/>
  <c r="U22" i="2"/>
  <c r="V22" i="2"/>
  <c r="W22" i="2"/>
  <c r="R22" i="2"/>
  <c r="S24" i="2"/>
  <c r="S27" i="2" s="1"/>
  <c r="T24" i="2"/>
  <c r="T27" i="2" s="1"/>
  <c r="U24" i="2"/>
  <c r="U27" i="2" s="1"/>
  <c r="V24" i="2"/>
  <c r="W24" i="2"/>
  <c r="V27" i="2"/>
  <c r="W27" i="2"/>
  <c r="R27" i="2"/>
  <c r="R24" i="2"/>
  <c r="Q36" i="2" l="1"/>
  <c r="Q39" i="2"/>
  <c r="Q37" i="2"/>
  <c r="M29" i="2"/>
  <c r="N29" i="2"/>
  <c r="O29" i="2"/>
  <c r="P29" i="2"/>
  <c r="L29" i="2"/>
  <c r="M30" i="2"/>
  <c r="M32" i="2" s="1"/>
  <c r="N30" i="2"/>
  <c r="N32" i="2" s="1"/>
  <c r="O30" i="2"/>
  <c r="P30" i="2"/>
  <c r="O32" i="2"/>
  <c r="P32" i="2"/>
  <c r="L32" i="2"/>
  <c r="L30" i="2"/>
  <c r="E28" i="2"/>
  <c r="F28" i="2"/>
  <c r="G28" i="2"/>
  <c r="H28" i="2"/>
  <c r="I28" i="2"/>
  <c r="J28" i="2"/>
  <c r="D28" i="2"/>
  <c r="E30" i="2"/>
  <c r="E32" i="2" s="1"/>
  <c r="F30" i="2"/>
  <c r="F32" i="2" s="1"/>
  <c r="G30" i="2"/>
  <c r="H30" i="2"/>
  <c r="I30" i="2"/>
  <c r="J30" i="2"/>
  <c r="G32" i="2"/>
  <c r="H32" i="2"/>
  <c r="I32" i="2"/>
  <c r="J32" i="2"/>
  <c r="D32" i="2"/>
  <c r="D30" i="2"/>
  <c r="C33" i="2"/>
  <c r="B33" i="2"/>
  <c r="C37" i="2"/>
  <c r="B37" i="2"/>
  <c r="B34" i="2"/>
  <c r="A24" i="2"/>
  <c r="A30" i="2"/>
  <c r="A25" i="2"/>
</calcChain>
</file>

<file path=xl/sharedStrings.xml><?xml version="1.0" encoding="utf-8"?>
<sst xmlns="http://schemas.openxmlformats.org/spreadsheetml/2006/main" count="92" uniqueCount="62">
  <si>
    <t>Mrs Maria Lafferty</t>
  </si>
  <si>
    <t>Topwood Jubilee</t>
  </si>
  <si>
    <t>Miss fiona macdonald</t>
  </si>
  <si>
    <t>She’s on Kaya</t>
  </si>
  <si>
    <t>Miss Charlotte Morten</t>
  </si>
  <si>
    <t>Holte End</t>
  </si>
  <si>
    <t>Miss Rachel Talbot</t>
  </si>
  <si>
    <t>Zimmerman</t>
  </si>
  <si>
    <t>Miss Chloe Griffiths</t>
  </si>
  <si>
    <t>Bertie</t>
  </si>
  <si>
    <t xml:space="preserve">  </t>
  </si>
  <si>
    <t>Miss Emma Hindes</t>
  </si>
  <si>
    <t>Disco Diva</t>
  </si>
  <si>
    <t>Ms DIANE BROOKES</t>
  </si>
  <si>
    <t>COCO BEAU</t>
  </si>
  <si>
    <t>Miss Abigail Simpson</t>
  </si>
  <si>
    <t>Sylvester</t>
  </si>
  <si>
    <t>Miss Jodie Bradbury</t>
  </si>
  <si>
    <t>Meldore Apache Warrior X99</t>
  </si>
  <si>
    <t>Miss jessica ALLWRIGHT</t>
  </si>
  <si>
    <t>Raebeg Champ</t>
  </si>
  <si>
    <t>Miss enya Daniel</t>
  </si>
  <si>
    <t>Curry Girl</t>
  </si>
  <si>
    <t>Mrs Laura noonan</t>
  </si>
  <si>
    <t>Lottie</t>
  </si>
  <si>
    <t>Mrs Samantha Bell</t>
  </si>
  <si>
    <t>Bay Boy IV</t>
  </si>
  <si>
    <t>Mrs Zoe Ioannou</t>
  </si>
  <si>
    <t>Juro</t>
  </si>
  <si>
    <t>Miss Emma Darbyshire</t>
  </si>
  <si>
    <t>Acer</t>
  </si>
  <si>
    <t>Poppiholla</t>
  </si>
  <si>
    <t>Miss Lilian  Ryles</t>
  </si>
  <si>
    <t>Indiana 6th</t>
  </si>
  <si>
    <t>Miss Toni-ann  Knight</t>
  </si>
  <si>
    <t xml:space="preserve">Noble Sir Lancelot </t>
  </si>
  <si>
    <t>Miss Megan Fitzgerald</t>
  </si>
  <si>
    <t>WOODBUC WANNABE</t>
  </si>
  <si>
    <t>Mrs Karen Capper</t>
  </si>
  <si>
    <t xml:space="preserve">Castlegar Granite </t>
  </si>
  <si>
    <t>Mrs Heather Polglass</t>
  </si>
  <si>
    <t>Silvanos Diva</t>
  </si>
  <si>
    <t>Tuesdays Child</t>
  </si>
  <si>
    <t>Intro A</t>
  </si>
  <si>
    <t>Grren Horse P2</t>
  </si>
  <si>
    <t>P14</t>
  </si>
  <si>
    <t>Snr</t>
  </si>
  <si>
    <t>Novice 30</t>
  </si>
  <si>
    <t>Elem 42</t>
  </si>
  <si>
    <t>Team Quest Intro A</t>
  </si>
  <si>
    <t>Team Quest P7</t>
  </si>
  <si>
    <t>Team Quest N30</t>
  </si>
  <si>
    <t>My Quest Intro B</t>
  </si>
  <si>
    <t>U21</t>
  </si>
  <si>
    <t>Open</t>
  </si>
  <si>
    <t>My Quest P13</t>
  </si>
  <si>
    <t>u21</t>
  </si>
  <si>
    <t>My Quest N28</t>
  </si>
  <si>
    <t>Lower House Lovelies</t>
  </si>
  <si>
    <t>Dare to Dressage</t>
  </si>
  <si>
    <t>Cheshire Cats</t>
  </si>
  <si>
    <t>Dare To Dressage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</si>
</sst>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0" xfId="0" applyFont="1" applyFill="1"/>
    <xf numFmtId="0" fontId="18" fillId="0" borderId="10" xfId="0" applyFont="1" applyBorder="1"/>
    <xf numFmtId="0" fontId="19" fillId="0" borderId="10" xfId="0" applyFont="1" applyBorder="1"/>
    <xf numFmtId="0" fontId="18" fillId="33" borderId="10" xfId="0" applyFont="1" applyFill="1" applyBorder="1"/>
    <xf numFmtId="0" fontId="18" fillId="0" borderId="10" xfId="0" applyFont="1" applyBorder="1" applyAlignment="1">
      <alignment wrapText="1"/>
    </xf>
    <xf numFmtId="0" fontId="18" fillId="33" borderId="10" xfId="0" applyFont="1" applyFill="1" applyBorder="1" applyAlignment="1">
      <alignment wrapText="1"/>
    </xf>
    <xf numFmtId="2" fontId="18" fillId="0" borderId="10" xfId="0" applyNumberFormat="1" applyFont="1" applyBorder="1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topLeftCell="A33" zoomScaleNormal="100" workbookViewId="0">
      <selection activeCell="K45" sqref="K45"/>
    </sheetView>
  </sheetViews>
  <sheetFormatPr defaultRowHeight="15" x14ac:dyDescent="0.25"/>
  <cols>
    <col min="1" max="1" width="2.7109375" style="8" bestFit="1" customWidth="1"/>
    <col min="2" max="2" width="20.7109375" style="8" bestFit="1" customWidth="1"/>
    <col min="3" max="3" width="17.42578125" style="8" bestFit="1" customWidth="1"/>
    <col min="4" max="4" width="15.7109375" style="8" bestFit="1" customWidth="1"/>
    <col min="5" max="5" width="5.28515625" style="8" bestFit="1" customWidth="1"/>
    <col min="6" max="6" width="2.7109375" style="8" bestFit="1" customWidth="1"/>
    <col min="7" max="7" width="5.28515625" style="8" bestFit="1" customWidth="1"/>
    <col min="8" max="8" width="1.85546875" style="8" bestFit="1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2"/>
      <c r="B2" s="3" t="s">
        <v>43</v>
      </c>
      <c r="C2" s="2"/>
      <c r="D2" s="2"/>
      <c r="E2" s="2"/>
      <c r="F2" s="2"/>
      <c r="G2" s="2"/>
      <c r="H2" s="2"/>
    </row>
    <row r="3" spans="1:8" x14ac:dyDescent="0.25">
      <c r="A3" s="2">
        <v>18</v>
      </c>
      <c r="B3" s="2" t="s">
        <v>1</v>
      </c>
      <c r="C3" s="2" t="s">
        <v>0</v>
      </c>
      <c r="D3" s="2"/>
      <c r="E3" s="2">
        <v>142.5</v>
      </c>
      <c r="F3" s="2">
        <v>63</v>
      </c>
      <c r="G3" s="2">
        <v>142.5</v>
      </c>
      <c r="H3" s="2">
        <v>1</v>
      </c>
    </row>
    <row r="4" spans="1:8" x14ac:dyDescent="0.25">
      <c r="A4" s="4"/>
      <c r="B4" s="4"/>
      <c r="C4" s="4"/>
      <c r="D4" s="4"/>
      <c r="E4" s="4"/>
      <c r="F4" s="4"/>
      <c r="G4" s="4"/>
      <c r="H4" s="4"/>
    </row>
    <row r="5" spans="1:8" x14ac:dyDescent="0.25">
      <c r="A5" s="2"/>
      <c r="B5" s="3" t="s">
        <v>44</v>
      </c>
      <c r="C5" s="2"/>
      <c r="D5" s="2"/>
      <c r="E5" s="2"/>
      <c r="F5" s="2"/>
      <c r="G5" s="2"/>
      <c r="H5" s="2"/>
    </row>
    <row r="6" spans="1:8" x14ac:dyDescent="0.25">
      <c r="A6" s="2">
        <v>16</v>
      </c>
      <c r="B6" s="2" t="s">
        <v>3</v>
      </c>
      <c r="C6" s="2" t="s">
        <v>2</v>
      </c>
      <c r="D6" s="2"/>
      <c r="E6" s="2">
        <v>214</v>
      </c>
      <c r="F6" s="2">
        <v>76</v>
      </c>
      <c r="G6" s="2">
        <v>73.790000000000006</v>
      </c>
      <c r="H6" s="2">
        <v>1</v>
      </c>
    </row>
    <row r="7" spans="1:8" x14ac:dyDescent="0.25">
      <c r="A7" s="2">
        <v>15</v>
      </c>
      <c r="B7" s="2" t="s">
        <v>5</v>
      </c>
      <c r="C7" s="2" t="s">
        <v>4</v>
      </c>
      <c r="D7" s="2"/>
      <c r="E7" s="2">
        <v>203</v>
      </c>
      <c r="F7" s="2">
        <v>75</v>
      </c>
      <c r="G7" s="7">
        <v>70</v>
      </c>
      <c r="H7" s="2">
        <v>2</v>
      </c>
    </row>
    <row r="8" spans="1:8" x14ac:dyDescent="0.25">
      <c r="A8" s="4"/>
      <c r="B8" s="4"/>
      <c r="C8" s="4"/>
      <c r="D8" s="4"/>
      <c r="E8" s="4"/>
      <c r="F8" s="4"/>
      <c r="G8" s="4"/>
      <c r="H8" s="4"/>
    </row>
    <row r="9" spans="1:8" x14ac:dyDescent="0.25">
      <c r="A9" s="2"/>
      <c r="B9" s="3" t="s">
        <v>45</v>
      </c>
      <c r="C9" s="2"/>
      <c r="D9" s="2"/>
      <c r="E9" s="2"/>
      <c r="F9" s="2"/>
      <c r="G9" s="2"/>
      <c r="H9" s="2"/>
    </row>
    <row r="10" spans="1:8" x14ac:dyDescent="0.25">
      <c r="A10" s="2">
        <v>16</v>
      </c>
      <c r="B10" s="2" t="s">
        <v>3</v>
      </c>
      <c r="C10" s="2" t="s">
        <v>2</v>
      </c>
      <c r="D10" s="2" t="s">
        <v>46</v>
      </c>
      <c r="E10" s="2">
        <v>192</v>
      </c>
      <c r="F10" s="2">
        <v>76</v>
      </c>
      <c r="G10" s="2">
        <v>73.84</v>
      </c>
      <c r="H10" s="2">
        <v>1</v>
      </c>
    </row>
    <row r="11" spans="1:8" x14ac:dyDescent="0.25">
      <c r="A11" s="2">
        <v>21</v>
      </c>
      <c r="B11" s="2" t="s">
        <v>9</v>
      </c>
      <c r="C11" s="2" t="s">
        <v>8</v>
      </c>
      <c r="D11" s="2" t="s">
        <v>46</v>
      </c>
      <c r="E11" s="2">
        <v>182</v>
      </c>
      <c r="F11" s="2">
        <v>72</v>
      </c>
      <c r="G11" s="2">
        <v>70</v>
      </c>
      <c r="H11" s="2">
        <v>2</v>
      </c>
    </row>
    <row r="12" spans="1:8" x14ac:dyDescent="0.25">
      <c r="A12" s="2">
        <v>17</v>
      </c>
      <c r="B12" s="2" t="s">
        <v>7</v>
      </c>
      <c r="C12" s="2" t="s">
        <v>6</v>
      </c>
      <c r="D12" s="2" t="s">
        <v>46</v>
      </c>
      <c r="E12" s="2">
        <v>181</v>
      </c>
      <c r="F12" s="2">
        <v>75</v>
      </c>
      <c r="G12" s="2">
        <v>69.61</v>
      </c>
      <c r="H12" s="2">
        <v>3</v>
      </c>
    </row>
    <row r="13" spans="1:8" x14ac:dyDescent="0.25">
      <c r="A13" s="4"/>
      <c r="B13" s="4"/>
      <c r="C13" s="4"/>
      <c r="D13" s="4"/>
      <c r="E13" s="4"/>
      <c r="F13" s="4"/>
      <c r="G13" s="4"/>
      <c r="H13" s="4"/>
    </row>
    <row r="14" spans="1:8" x14ac:dyDescent="0.25">
      <c r="A14" s="2"/>
      <c r="B14" s="3" t="s">
        <v>47</v>
      </c>
      <c r="C14" s="2" t="s">
        <v>10</v>
      </c>
      <c r="D14" s="2"/>
      <c r="E14" s="2"/>
      <c r="F14" s="2"/>
      <c r="G14" s="2"/>
      <c r="H14" s="2"/>
    </row>
    <row r="15" spans="1:8" x14ac:dyDescent="0.25">
      <c r="A15" s="2">
        <v>20</v>
      </c>
      <c r="B15" s="2" t="s">
        <v>14</v>
      </c>
      <c r="C15" s="2" t="s">
        <v>13</v>
      </c>
      <c r="D15" s="2" t="s">
        <v>46</v>
      </c>
      <c r="E15" s="2">
        <v>175</v>
      </c>
      <c r="F15" s="2">
        <v>40</v>
      </c>
      <c r="G15" s="2">
        <v>67.3</v>
      </c>
      <c r="H15" s="2">
        <v>1</v>
      </c>
    </row>
    <row r="16" spans="1:8" x14ac:dyDescent="0.25">
      <c r="A16" s="2">
        <v>17</v>
      </c>
      <c r="B16" s="2" t="s">
        <v>7</v>
      </c>
      <c r="C16" s="2" t="s">
        <v>6</v>
      </c>
      <c r="D16" s="2" t="s">
        <v>46</v>
      </c>
      <c r="E16" s="2">
        <v>174.5</v>
      </c>
      <c r="F16" s="2">
        <v>40</v>
      </c>
      <c r="G16" s="2">
        <v>67.11</v>
      </c>
      <c r="H16" s="2">
        <v>2</v>
      </c>
    </row>
    <row r="17" spans="1:8" x14ac:dyDescent="0.25">
      <c r="A17" s="2">
        <v>19</v>
      </c>
      <c r="B17" s="2" t="s">
        <v>12</v>
      </c>
      <c r="C17" s="2" t="s">
        <v>11</v>
      </c>
      <c r="D17" s="2" t="s">
        <v>46</v>
      </c>
      <c r="E17" s="2">
        <v>168.5</v>
      </c>
      <c r="F17" s="2">
        <v>39</v>
      </c>
      <c r="G17" s="2">
        <v>64.8</v>
      </c>
      <c r="H17" s="2">
        <v>3</v>
      </c>
    </row>
    <row r="18" spans="1:8" x14ac:dyDescent="0.25">
      <c r="A18" s="4"/>
      <c r="B18" s="4"/>
      <c r="C18" s="4"/>
      <c r="D18" s="4"/>
      <c r="E18" s="4"/>
      <c r="F18" s="4"/>
      <c r="G18" s="4"/>
      <c r="H18" s="4"/>
    </row>
    <row r="19" spans="1:8" x14ac:dyDescent="0.25">
      <c r="A19" s="2"/>
      <c r="B19" s="3" t="s">
        <v>48</v>
      </c>
      <c r="C19" s="2" t="s">
        <v>10</v>
      </c>
      <c r="D19" s="2"/>
      <c r="E19" s="2"/>
      <c r="F19" s="2"/>
      <c r="G19" s="2"/>
      <c r="H19" s="2"/>
    </row>
    <row r="20" spans="1:8" x14ac:dyDescent="0.25">
      <c r="A20" s="2">
        <v>19</v>
      </c>
      <c r="B20" s="2" t="s">
        <v>12</v>
      </c>
      <c r="C20" s="2" t="s">
        <v>11</v>
      </c>
      <c r="D20" s="2"/>
      <c r="E20" s="2">
        <v>200.5</v>
      </c>
      <c r="F20" s="2">
        <v>51</v>
      </c>
      <c r="G20" s="2">
        <v>62.65</v>
      </c>
      <c r="H20" s="2">
        <v>1</v>
      </c>
    </row>
    <row r="21" spans="1:8" x14ac:dyDescent="0.25">
      <c r="A21" s="4"/>
      <c r="B21" s="4"/>
      <c r="C21" s="4"/>
      <c r="D21" s="4"/>
      <c r="E21" s="4"/>
      <c r="F21" s="4"/>
      <c r="G21" s="4"/>
      <c r="H21" s="4"/>
    </row>
    <row r="22" spans="1:8" x14ac:dyDescent="0.25">
      <c r="A22" s="2"/>
      <c r="B22" s="3" t="s">
        <v>49</v>
      </c>
      <c r="C22" s="2"/>
      <c r="D22" s="2"/>
      <c r="E22" s="2"/>
      <c r="F22" s="2"/>
      <c r="G22" s="2"/>
      <c r="H22" s="2"/>
    </row>
    <row r="23" spans="1:8" x14ac:dyDescent="0.25">
      <c r="A23" s="2">
        <v>49</v>
      </c>
      <c r="B23" s="2" t="s">
        <v>16</v>
      </c>
      <c r="C23" s="2" t="s">
        <v>15</v>
      </c>
      <c r="D23" s="2" t="s">
        <v>58</v>
      </c>
      <c r="E23" s="2">
        <v>137.5</v>
      </c>
      <c r="F23" s="2">
        <v>60</v>
      </c>
      <c r="G23" s="2">
        <v>59.75</v>
      </c>
      <c r="H23" s="2"/>
    </row>
    <row r="24" spans="1:8" x14ac:dyDescent="0.25">
      <c r="A24" s="2">
        <v>50</v>
      </c>
      <c r="B24" s="2" t="s">
        <v>18</v>
      </c>
      <c r="C24" s="2" t="s">
        <v>17</v>
      </c>
      <c r="D24" s="2" t="s">
        <v>59</v>
      </c>
      <c r="E24" s="2">
        <v>166.5</v>
      </c>
      <c r="F24" s="2">
        <v>74</v>
      </c>
      <c r="G24" s="2">
        <v>72.39</v>
      </c>
      <c r="H24" s="2"/>
    </row>
    <row r="25" spans="1:8" x14ac:dyDescent="0.25">
      <c r="A25" s="2">
        <v>55</v>
      </c>
      <c r="B25" s="2" t="s">
        <v>20</v>
      </c>
      <c r="C25" s="2" t="s">
        <v>19</v>
      </c>
      <c r="D25" s="2" t="s">
        <v>60</v>
      </c>
      <c r="E25" s="2">
        <v>162.5</v>
      </c>
      <c r="F25" s="2">
        <v>70</v>
      </c>
      <c r="G25" s="2">
        <v>70.650000000000006</v>
      </c>
      <c r="H25" s="2"/>
    </row>
    <row r="26" spans="1:8" x14ac:dyDescent="0.25">
      <c r="A26" s="2">
        <v>54</v>
      </c>
      <c r="B26" s="2" t="s">
        <v>22</v>
      </c>
      <c r="C26" s="2" t="s">
        <v>21</v>
      </c>
      <c r="D26" s="2" t="s">
        <v>60</v>
      </c>
      <c r="E26" s="2">
        <v>159.5</v>
      </c>
      <c r="F26" s="2">
        <v>69</v>
      </c>
      <c r="G26" s="2">
        <v>69.34</v>
      </c>
      <c r="H26" s="2"/>
    </row>
    <row r="27" spans="1:8" x14ac:dyDescent="0.25">
      <c r="A27" s="4"/>
      <c r="B27" s="4"/>
      <c r="C27" s="4"/>
      <c r="D27" s="4"/>
      <c r="E27" s="4"/>
      <c r="F27" s="4"/>
      <c r="G27" s="4"/>
      <c r="H27" s="4"/>
    </row>
    <row r="28" spans="1:8" x14ac:dyDescent="0.25">
      <c r="A28" s="2"/>
      <c r="B28" s="3" t="s">
        <v>50</v>
      </c>
      <c r="C28" s="2" t="s">
        <v>10</v>
      </c>
      <c r="D28" s="2"/>
      <c r="E28" s="2"/>
      <c r="F28" s="2"/>
      <c r="G28" s="2"/>
      <c r="H28" s="2"/>
    </row>
    <row r="29" spans="1:8" x14ac:dyDescent="0.25">
      <c r="A29" s="2">
        <v>51</v>
      </c>
      <c r="B29" s="2" t="s">
        <v>24</v>
      </c>
      <c r="C29" s="2" t="s">
        <v>23</v>
      </c>
      <c r="D29" s="2" t="s">
        <v>58</v>
      </c>
      <c r="E29" s="2">
        <v>134.5</v>
      </c>
      <c r="F29" s="2">
        <v>63</v>
      </c>
      <c r="G29" s="2">
        <v>61.13</v>
      </c>
      <c r="H29" s="2"/>
    </row>
    <row r="30" spans="1:8" x14ac:dyDescent="0.25">
      <c r="A30" s="2">
        <v>53</v>
      </c>
      <c r="B30" s="2" t="s">
        <v>26</v>
      </c>
      <c r="C30" s="2" t="s">
        <v>25</v>
      </c>
      <c r="D30" s="2" t="s">
        <v>59</v>
      </c>
      <c r="E30" s="2">
        <v>151</v>
      </c>
      <c r="F30" s="2">
        <v>68</v>
      </c>
      <c r="G30" s="2">
        <v>68.63</v>
      </c>
      <c r="H30" s="2"/>
    </row>
    <row r="31" spans="1:8" x14ac:dyDescent="0.25">
      <c r="A31" s="2">
        <v>56</v>
      </c>
      <c r="B31" s="2" t="s">
        <v>28</v>
      </c>
      <c r="C31" s="2" t="s">
        <v>27</v>
      </c>
      <c r="D31" s="2" t="s">
        <v>60</v>
      </c>
      <c r="E31" s="2">
        <v>136</v>
      </c>
      <c r="F31" s="2">
        <v>63</v>
      </c>
      <c r="G31" s="2">
        <v>61.81</v>
      </c>
      <c r="H31" s="2"/>
    </row>
    <row r="32" spans="1:8" x14ac:dyDescent="0.25">
      <c r="A32" s="4"/>
      <c r="B32" s="4"/>
      <c r="C32" s="4"/>
      <c r="D32" s="4"/>
      <c r="E32" s="4"/>
      <c r="F32" s="4"/>
      <c r="G32" s="4"/>
      <c r="H32" s="4"/>
    </row>
    <row r="33" spans="1:8" x14ac:dyDescent="0.25">
      <c r="A33" s="2"/>
      <c r="B33" s="3" t="s">
        <v>51</v>
      </c>
      <c r="C33" s="2"/>
      <c r="D33" s="2"/>
      <c r="E33" s="2"/>
      <c r="F33" s="2"/>
      <c r="G33" s="2"/>
      <c r="H33" s="2"/>
    </row>
    <row r="34" spans="1:8" x14ac:dyDescent="0.25">
      <c r="A34" s="2">
        <v>44</v>
      </c>
      <c r="B34" s="2" t="s">
        <v>30</v>
      </c>
      <c r="C34" s="2" t="s">
        <v>29</v>
      </c>
      <c r="D34" s="2" t="s">
        <v>61</v>
      </c>
      <c r="E34" s="2">
        <v>173.5</v>
      </c>
      <c r="F34" s="2">
        <v>54</v>
      </c>
      <c r="G34" s="2">
        <v>66.73</v>
      </c>
      <c r="H34" s="2"/>
    </row>
    <row r="35" spans="1:8" x14ac:dyDescent="0.25">
      <c r="A35" s="2">
        <v>52</v>
      </c>
      <c r="B35" s="2" t="s">
        <v>31</v>
      </c>
      <c r="C35" s="2" t="s">
        <v>4</v>
      </c>
      <c r="D35" s="2" t="s">
        <v>61</v>
      </c>
      <c r="E35" s="2">
        <v>172</v>
      </c>
      <c r="F35" s="2">
        <v>54</v>
      </c>
      <c r="G35" s="2">
        <v>66.150000000000006</v>
      </c>
      <c r="H35" s="2"/>
    </row>
    <row r="36" spans="1:8" x14ac:dyDescent="0.25">
      <c r="A36" s="4"/>
      <c r="B36" s="4"/>
      <c r="C36" s="4" t="s">
        <v>10</v>
      </c>
      <c r="D36" s="4"/>
      <c r="E36" s="4"/>
      <c r="F36" s="4"/>
      <c r="G36" s="4"/>
      <c r="H36" s="4"/>
    </row>
    <row r="37" spans="1:8" x14ac:dyDescent="0.25">
      <c r="A37" s="2"/>
      <c r="B37" s="3" t="s">
        <v>52</v>
      </c>
      <c r="C37" s="2" t="s">
        <v>10</v>
      </c>
      <c r="D37" s="2"/>
      <c r="E37" s="2"/>
      <c r="F37" s="2"/>
      <c r="G37" s="2"/>
      <c r="H37" s="2"/>
    </row>
    <row r="38" spans="1:8" x14ac:dyDescent="0.25">
      <c r="A38" s="2">
        <v>54</v>
      </c>
      <c r="B38" s="2" t="s">
        <v>22</v>
      </c>
      <c r="C38" s="2" t="s">
        <v>21</v>
      </c>
      <c r="D38" s="2" t="s">
        <v>53</v>
      </c>
      <c r="E38" s="2">
        <v>158.5</v>
      </c>
      <c r="F38" s="2">
        <v>69</v>
      </c>
      <c r="G38" s="2">
        <v>68.91</v>
      </c>
      <c r="H38" s="2"/>
    </row>
    <row r="39" spans="1:8" x14ac:dyDescent="0.25">
      <c r="A39" s="2">
        <v>55</v>
      </c>
      <c r="B39" s="2" t="s">
        <v>20</v>
      </c>
      <c r="C39" s="2" t="s">
        <v>19</v>
      </c>
      <c r="D39" s="2" t="s">
        <v>53</v>
      </c>
      <c r="E39" s="2">
        <v>157</v>
      </c>
      <c r="F39" s="2">
        <v>68</v>
      </c>
      <c r="G39" s="2">
        <v>68.260000000000005</v>
      </c>
      <c r="H39" s="2"/>
    </row>
    <row r="40" spans="1:8" x14ac:dyDescent="0.25">
      <c r="A40" s="4"/>
      <c r="B40" s="4"/>
      <c r="C40" s="4"/>
      <c r="D40" s="6"/>
      <c r="E40" s="4"/>
      <c r="F40" s="4"/>
      <c r="G40" s="4"/>
      <c r="H40" s="4"/>
    </row>
    <row r="41" spans="1:8" x14ac:dyDescent="0.25">
      <c r="A41" s="2"/>
      <c r="B41" s="3" t="s">
        <v>55</v>
      </c>
      <c r="C41" s="2"/>
      <c r="D41" s="5"/>
      <c r="E41" s="2"/>
      <c r="F41" s="2"/>
      <c r="G41" s="2"/>
      <c r="H41" s="2"/>
    </row>
    <row r="42" spans="1:8" x14ac:dyDescent="0.25">
      <c r="A42" s="2">
        <v>48</v>
      </c>
      <c r="B42" s="2" t="s">
        <v>35</v>
      </c>
      <c r="C42" s="2" t="s">
        <v>34</v>
      </c>
      <c r="D42" s="2" t="s">
        <v>54</v>
      </c>
      <c r="E42" s="2">
        <v>181</v>
      </c>
      <c r="F42" s="2">
        <v>79</v>
      </c>
      <c r="G42" s="2">
        <f>E42/260*100</f>
        <v>69.615384615384613</v>
      </c>
      <c r="H42" s="2">
        <v>1</v>
      </c>
    </row>
    <row r="43" spans="1:8" x14ac:dyDescent="0.25">
      <c r="A43" s="2">
        <v>41</v>
      </c>
      <c r="B43" s="2" t="s">
        <v>41</v>
      </c>
      <c r="C43" s="2" t="s">
        <v>40</v>
      </c>
      <c r="D43" s="2" t="s">
        <v>54</v>
      </c>
      <c r="E43" s="2">
        <v>175.5</v>
      </c>
      <c r="F43" s="2">
        <v>68</v>
      </c>
      <c r="G43" s="2">
        <f>E43/260*100</f>
        <v>67.5</v>
      </c>
      <c r="H43" s="2">
        <v>2</v>
      </c>
    </row>
    <row r="44" spans="1:8" x14ac:dyDescent="0.25">
      <c r="A44" s="2">
        <v>47</v>
      </c>
      <c r="B44" s="2" t="s">
        <v>37</v>
      </c>
      <c r="C44" s="2" t="s">
        <v>36</v>
      </c>
      <c r="D44" s="2" t="s">
        <v>54</v>
      </c>
      <c r="E44" s="2">
        <v>175</v>
      </c>
      <c r="F44" s="2">
        <v>67</v>
      </c>
      <c r="G44" s="2">
        <f>E44/260*100</f>
        <v>67.307692307692307</v>
      </c>
      <c r="H44" s="2">
        <v>3</v>
      </c>
    </row>
    <row r="45" spans="1:8" x14ac:dyDescent="0.25">
      <c r="A45" s="2">
        <v>42</v>
      </c>
      <c r="B45" s="2" t="s">
        <v>33</v>
      </c>
      <c r="C45" s="2" t="s">
        <v>32</v>
      </c>
      <c r="D45" s="2" t="s">
        <v>56</v>
      </c>
      <c r="E45" s="2">
        <v>172.5</v>
      </c>
      <c r="F45" s="2">
        <v>66</v>
      </c>
      <c r="G45" s="2">
        <f>E45/260*100</f>
        <v>66.34615384615384</v>
      </c>
      <c r="H45" s="2">
        <v>1</v>
      </c>
    </row>
    <row r="46" spans="1:8" x14ac:dyDescent="0.25">
      <c r="A46" s="2">
        <v>43</v>
      </c>
      <c r="B46" s="2" t="s">
        <v>39</v>
      </c>
      <c r="C46" s="2" t="s">
        <v>38</v>
      </c>
      <c r="D46" s="2" t="s">
        <v>54</v>
      </c>
      <c r="E46" s="2">
        <v>167.5</v>
      </c>
      <c r="F46" s="2">
        <v>67</v>
      </c>
      <c r="G46" s="2">
        <f>E46/260*100</f>
        <v>64.423076923076934</v>
      </c>
      <c r="H46" s="2">
        <v>4</v>
      </c>
    </row>
    <row r="47" spans="1:8" x14ac:dyDescent="0.25">
      <c r="A47" s="4"/>
      <c r="B47" s="4"/>
      <c r="C47" s="4"/>
      <c r="D47" s="4"/>
      <c r="E47" s="4"/>
      <c r="F47" s="4"/>
      <c r="G47" s="4"/>
      <c r="H47" s="4"/>
    </row>
    <row r="48" spans="1:8" x14ac:dyDescent="0.25">
      <c r="A48" s="2"/>
      <c r="B48" s="3" t="s">
        <v>57</v>
      </c>
      <c r="C48" s="2"/>
      <c r="D48" s="2"/>
      <c r="E48" s="2"/>
      <c r="F48" s="2"/>
      <c r="G48" s="2"/>
      <c r="H48" s="2"/>
    </row>
    <row r="49" spans="1:8" x14ac:dyDescent="0.25">
      <c r="A49" s="2">
        <v>45</v>
      </c>
      <c r="B49" s="2" t="s">
        <v>42</v>
      </c>
      <c r="C49" s="2" t="s">
        <v>29</v>
      </c>
      <c r="D49" s="2"/>
      <c r="E49" s="2">
        <v>169.5</v>
      </c>
      <c r="F49" s="2">
        <v>57</v>
      </c>
      <c r="G49" s="2">
        <v>70.62</v>
      </c>
      <c r="H49" s="2">
        <v>1</v>
      </c>
    </row>
    <row r="50" spans="1:8" x14ac:dyDescent="0.25">
      <c r="A50" s="4"/>
      <c r="B50" s="4"/>
      <c r="C50" s="4"/>
      <c r="D50" s="4"/>
      <c r="E50" s="4"/>
      <c r="F50" s="4"/>
      <c r="G50" s="4"/>
      <c r="H50" s="4"/>
    </row>
  </sheetData>
  <sortState ref="A45:G49">
    <sortCondition descending="1" ref="G45:G49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opLeftCell="Z1" workbookViewId="0">
      <selection activeCell="AN25" sqref="AN25"/>
    </sheetView>
  </sheetViews>
  <sheetFormatPr defaultRowHeight="15" x14ac:dyDescent="0.25"/>
  <sheetData>
    <row r="1" spans="1:41" x14ac:dyDescent="0.25">
      <c r="A1">
        <v>18</v>
      </c>
      <c r="B1">
        <v>16</v>
      </c>
      <c r="C1">
        <v>15</v>
      </c>
      <c r="D1">
        <v>21</v>
      </c>
      <c r="E1">
        <v>16</v>
      </c>
      <c r="F1">
        <v>17</v>
      </c>
      <c r="L1">
        <v>17</v>
      </c>
      <c r="M1">
        <v>19</v>
      </c>
      <c r="N1">
        <v>20</v>
      </c>
      <c r="Q1">
        <v>19</v>
      </c>
      <c r="R1">
        <v>55</v>
      </c>
      <c r="S1">
        <v>50</v>
      </c>
      <c r="T1">
        <v>49</v>
      </c>
      <c r="U1">
        <v>54</v>
      </c>
      <c r="X1">
        <v>51</v>
      </c>
      <c r="Y1">
        <v>53</v>
      </c>
      <c r="Z1">
        <v>56</v>
      </c>
      <c r="AB1">
        <v>52</v>
      </c>
      <c r="AC1">
        <v>44</v>
      </c>
      <c r="AD1">
        <v>54</v>
      </c>
      <c r="AE1">
        <v>55</v>
      </c>
      <c r="AH1">
        <v>48</v>
      </c>
      <c r="AI1">
        <v>42</v>
      </c>
      <c r="AJ1">
        <v>47</v>
      </c>
      <c r="AK1">
        <v>43</v>
      </c>
      <c r="AL1">
        <v>41</v>
      </c>
      <c r="AN1">
        <v>41</v>
      </c>
      <c r="AO1">
        <v>20</v>
      </c>
    </row>
    <row r="2" spans="1:41" x14ac:dyDescent="0.25">
      <c r="A2">
        <v>6.5</v>
      </c>
      <c r="B2">
        <v>6</v>
      </c>
      <c r="C2">
        <v>6.5</v>
      </c>
      <c r="D2">
        <v>7</v>
      </c>
      <c r="E2">
        <v>6.5</v>
      </c>
      <c r="F2">
        <v>7</v>
      </c>
      <c r="L2">
        <v>7</v>
      </c>
      <c r="M2">
        <v>7</v>
      </c>
      <c r="N2">
        <v>7.5</v>
      </c>
      <c r="Q2">
        <v>6</v>
      </c>
      <c r="R2">
        <v>7.5</v>
      </c>
      <c r="S2">
        <v>7</v>
      </c>
      <c r="T2">
        <v>5.5</v>
      </c>
      <c r="U2">
        <v>6.5</v>
      </c>
      <c r="X2">
        <v>6</v>
      </c>
      <c r="Y2">
        <v>7</v>
      </c>
      <c r="Z2">
        <v>7</v>
      </c>
      <c r="AB2">
        <v>7</v>
      </c>
      <c r="AC2">
        <v>7</v>
      </c>
      <c r="AD2">
        <v>7</v>
      </c>
      <c r="AE2">
        <v>7</v>
      </c>
      <c r="AH2">
        <v>6</v>
      </c>
      <c r="AI2">
        <v>7</v>
      </c>
      <c r="AJ2">
        <v>7</v>
      </c>
      <c r="AK2">
        <v>7</v>
      </c>
      <c r="AL2">
        <v>7</v>
      </c>
      <c r="AN2">
        <v>7</v>
      </c>
      <c r="AO2">
        <v>8</v>
      </c>
    </row>
    <row r="3" spans="1:41" x14ac:dyDescent="0.25">
      <c r="A3">
        <v>6</v>
      </c>
      <c r="B3">
        <v>6.5</v>
      </c>
      <c r="C3">
        <v>6.5</v>
      </c>
      <c r="D3">
        <v>7</v>
      </c>
      <c r="E3">
        <v>7</v>
      </c>
      <c r="F3">
        <v>5</v>
      </c>
      <c r="L3">
        <v>7</v>
      </c>
      <c r="M3">
        <v>7</v>
      </c>
      <c r="N3">
        <v>6.5</v>
      </c>
      <c r="Q3">
        <v>6</v>
      </c>
      <c r="R3">
        <v>7.5</v>
      </c>
      <c r="S3">
        <v>7.5</v>
      </c>
      <c r="T3">
        <v>6</v>
      </c>
      <c r="U3">
        <v>7.5</v>
      </c>
      <c r="X3">
        <v>6.5</v>
      </c>
      <c r="Y3">
        <v>7</v>
      </c>
      <c r="Z3">
        <v>7</v>
      </c>
      <c r="AB3">
        <v>7</v>
      </c>
      <c r="AC3">
        <v>7.5</v>
      </c>
      <c r="AD3">
        <v>6.5</v>
      </c>
      <c r="AE3">
        <v>6.5</v>
      </c>
      <c r="AH3">
        <v>7</v>
      </c>
      <c r="AI3">
        <v>7</v>
      </c>
      <c r="AJ3">
        <v>7</v>
      </c>
      <c r="AK3">
        <v>7</v>
      </c>
      <c r="AL3">
        <v>7</v>
      </c>
      <c r="AN3">
        <v>7</v>
      </c>
      <c r="AO3">
        <v>7.5</v>
      </c>
    </row>
    <row r="4" spans="1:41" x14ac:dyDescent="0.25">
      <c r="A4">
        <v>6</v>
      </c>
      <c r="B4">
        <v>7.5</v>
      </c>
      <c r="C4">
        <v>7</v>
      </c>
      <c r="D4">
        <v>6.5</v>
      </c>
      <c r="E4">
        <v>7.5</v>
      </c>
      <c r="F4">
        <v>7</v>
      </c>
      <c r="L4">
        <v>7</v>
      </c>
      <c r="M4">
        <v>6.5</v>
      </c>
      <c r="N4">
        <v>7</v>
      </c>
      <c r="Q4">
        <v>7</v>
      </c>
      <c r="R4">
        <v>7</v>
      </c>
      <c r="S4">
        <v>6.5</v>
      </c>
      <c r="T4">
        <v>6</v>
      </c>
      <c r="U4">
        <v>7</v>
      </c>
      <c r="X4">
        <v>7</v>
      </c>
      <c r="Y4">
        <v>7.5</v>
      </c>
      <c r="Z4">
        <v>7.5</v>
      </c>
      <c r="AB4">
        <v>6.5</v>
      </c>
      <c r="AC4">
        <v>7.5</v>
      </c>
      <c r="AD4">
        <v>7.5</v>
      </c>
      <c r="AE4">
        <v>7</v>
      </c>
      <c r="AH4">
        <v>6</v>
      </c>
      <c r="AI4">
        <v>6.5</v>
      </c>
      <c r="AJ4">
        <v>6</v>
      </c>
      <c r="AK4">
        <v>6</v>
      </c>
      <c r="AL4">
        <v>6</v>
      </c>
      <c r="AN4">
        <v>7.5</v>
      </c>
      <c r="AO4">
        <v>7.5</v>
      </c>
    </row>
    <row r="5" spans="1:41" x14ac:dyDescent="0.25">
      <c r="A5">
        <v>5.5</v>
      </c>
      <c r="B5">
        <v>7.5</v>
      </c>
      <c r="C5">
        <v>7.5</v>
      </c>
      <c r="D5">
        <v>7</v>
      </c>
      <c r="E5">
        <v>7.5</v>
      </c>
      <c r="F5">
        <v>7.5</v>
      </c>
      <c r="L5">
        <v>7</v>
      </c>
      <c r="M5">
        <v>6</v>
      </c>
      <c r="N5">
        <v>7</v>
      </c>
      <c r="Q5">
        <v>7</v>
      </c>
      <c r="R5">
        <v>8</v>
      </c>
      <c r="S5">
        <v>7.5</v>
      </c>
      <c r="T5">
        <v>6</v>
      </c>
      <c r="U5">
        <v>6.5</v>
      </c>
      <c r="X5">
        <v>6.5</v>
      </c>
      <c r="Y5">
        <v>7</v>
      </c>
      <c r="Z5">
        <v>3</v>
      </c>
      <c r="AB5">
        <v>6</v>
      </c>
      <c r="AC5">
        <v>6</v>
      </c>
      <c r="AD5">
        <v>7.5</v>
      </c>
      <c r="AE5">
        <v>7</v>
      </c>
      <c r="AH5">
        <v>6.5</v>
      </c>
      <c r="AI5">
        <v>6.5</v>
      </c>
      <c r="AJ5">
        <v>7</v>
      </c>
      <c r="AK5">
        <v>6.5</v>
      </c>
      <c r="AL5">
        <v>4</v>
      </c>
      <c r="AN5">
        <v>7.5</v>
      </c>
      <c r="AO5">
        <v>8</v>
      </c>
    </row>
    <row r="6" spans="1:41" x14ac:dyDescent="0.25">
      <c r="A6">
        <v>5</v>
      </c>
      <c r="B6">
        <v>7.5</v>
      </c>
      <c r="C6">
        <v>6.5</v>
      </c>
      <c r="D6">
        <v>7</v>
      </c>
      <c r="E6">
        <v>7.5</v>
      </c>
      <c r="F6">
        <v>7.5</v>
      </c>
      <c r="L6">
        <v>7</v>
      </c>
      <c r="M6">
        <v>5</v>
      </c>
      <c r="N6">
        <v>8</v>
      </c>
      <c r="Q6">
        <v>6.5</v>
      </c>
      <c r="R6">
        <v>7.5</v>
      </c>
      <c r="S6">
        <v>6.5</v>
      </c>
      <c r="T6">
        <v>6</v>
      </c>
      <c r="U6">
        <v>7.5</v>
      </c>
      <c r="X6">
        <v>6</v>
      </c>
      <c r="Y6">
        <v>6.5</v>
      </c>
      <c r="Z6">
        <v>6.5</v>
      </c>
      <c r="AB6">
        <v>6</v>
      </c>
      <c r="AC6">
        <v>7</v>
      </c>
      <c r="AD6">
        <v>12</v>
      </c>
      <c r="AE6">
        <v>13</v>
      </c>
      <c r="AH6">
        <v>6.5</v>
      </c>
      <c r="AI6">
        <v>5</v>
      </c>
      <c r="AJ6">
        <v>6.5</v>
      </c>
      <c r="AK6">
        <v>3</v>
      </c>
      <c r="AL6">
        <v>7</v>
      </c>
      <c r="AN6">
        <v>7.5</v>
      </c>
      <c r="AO6">
        <v>8</v>
      </c>
    </row>
    <row r="7" spans="1:41" x14ac:dyDescent="0.25">
      <c r="A7">
        <v>6</v>
      </c>
      <c r="B7">
        <v>7.5</v>
      </c>
      <c r="C7">
        <v>7</v>
      </c>
      <c r="D7">
        <v>6.5</v>
      </c>
      <c r="E7">
        <v>7</v>
      </c>
      <c r="F7">
        <v>7.5</v>
      </c>
      <c r="L7">
        <v>7</v>
      </c>
      <c r="M7">
        <v>6.5</v>
      </c>
      <c r="N7">
        <v>6.5</v>
      </c>
      <c r="Q7">
        <v>5.5</v>
      </c>
      <c r="R7">
        <v>7.5</v>
      </c>
      <c r="S7">
        <v>7.5</v>
      </c>
      <c r="T7">
        <v>6</v>
      </c>
      <c r="U7">
        <v>7.5</v>
      </c>
      <c r="X7">
        <v>5</v>
      </c>
      <c r="Y7">
        <v>6.5</v>
      </c>
      <c r="Z7">
        <v>7</v>
      </c>
      <c r="AB7">
        <v>6.5</v>
      </c>
      <c r="AC7">
        <v>6</v>
      </c>
      <c r="AD7">
        <v>7</v>
      </c>
      <c r="AE7">
        <v>7</v>
      </c>
      <c r="AH7">
        <v>7.5</v>
      </c>
      <c r="AI7">
        <v>7</v>
      </c>
      <c r="AJ7">
        <v>7.5</v>
      </c>
      <c r="AK7">
        <v>4</v>
      </c>
      <c r="AL7">
        <v>7</v>
      </c>
      <c r="AN7">
        <v>7</v>
      </c>
      <c r="AO7">
        <v>6.5</v>
      </c>
    </row>
    <row r="8" spans="1:41" x14ac:dyDescent="0.25">
      <c r="A8">
        <v>6.5</v>
      </c>
      <c r="B8">
        <v>7.5</v>
      </c>
      <c r="C8">
        <v>7</v>
      </c>
      <c r="D8">
        <v>7</v>
      </c>
      <c r="E8">
        <v>7</v>
      </c>
      <c r="F8">
        <v>6.5</v>
      </c>
      <c r="L8">
        <v>6.5</v>
      </c>
      <c r="M8">
        <v>7</v>
      </c>
      <c r="N8">
        <v>6.5</v>
      </c>
      <c r="Q8">
        <v>6.5</v>
      </c>
      <c r="R8">
        <v>7</v>
      </c>
      <c r="S8">
        <v>8</v>
      </c>
      <c r="T8">
        <v>6.5</v>
      </c>
      <c r="U8">
        <v>7.5</v>
      </c>
      <c r="X8">
        <v>6.5</v>
      </c>
      <c r="Y8">
        <v>7</v>
      </c>
      <c r="Z8">
        <v>4</v>
      </c>
      <c r="AB8">
        <v>6</v>
      </c>
      <c r="AC8">
        <v>5.5</v>
      </c>
      <c r="AD8">
        <v>7.5</v>
      </c>
      <c r="AE8">
        <v>7.5</v>
      </c>
      <c r="AH8">
        <v>7.5</v>
      </c>
      <c r="AI8">
        <v>7</v>
      </c>
      <c r="AJ8">
        <v>7</v>
      </c>
      <c r="AK8">
        <v>5</v>
      </c>
      <c r="AL8">
        <v>7</v>
      </c>
      <c r="AN8">
        <v>6</v>
      </c>
      <c r="AO8">
        <v>7.5</v>
      </c>
    </row>
    <row r="9" spans="1:41" x14ac:dyDescent="0.25">
      <c r="A9">
        <v>12</v>
      </c>
      <c r="B9">
        <v>14</v>
      </c>
      <c r="C9">
        <v>13</v>
      </c>
      <c r="D9">
        <v>7.5</v>
      </c>
      <c r="E9">
        <v>7.5</v>
      </c>
      <c r="F9">
        <v>8</v>
      </c>
      <c r="L9">
        <v>12</v>
      </c>
      <c r="M9">
        <v>13</v>
      </c>
      <c r="N9">
        <v>13</v>
      </c>
      <c r="Q9">
        <v>6.5</v>
      </c>
      <c r="R9">
        <v>13</v>
      </c>
      <c r="S9">
        <v>14</v>
      </c>
      <c r="T9">
        <v>11</v>
      </c>
      <c r="U9">
        <v>13</v>
      </c>
      <c r="X9">
        <v>7</v>
      </c>
      <c r="Y9">
        <v>6.5</v>
      </c>
      <c r="Z9">
        <v>6.5</v>
      </c>
      <c r="AB9">
        <v>13</v>
      </c>
      <c r="AC9">
        <v>14</v>
      </c>
      <c r="AD9">
        <v>6</v>
      </c>
      <c r="AE9">
        <v>6.5</v>
      </c>
      <c r="AH9">
        <v>7</v>
      </c>
      <c r="AI9">
        <v>6.5</v>
      </c>
      <c r="AJ9">
        <v>7</v>
      </c>
      <c r="AK9">
        <v>6.5</v>
      </c>
      <c r="AL9">
        <v>7</v>
      </c>
      <c r="AN9">
        <v>7.5</v>
      </c>
      <c r="AO9">
        <v>7.5</v>
      </c>
    </row>
    <row r="10" spans="1:41" x14ac:dyDescent="0.25">
      <c r="A10">
        <v>6.5</v>
      </c>
      <c r="B10">
        <v>7.5</v>
      </c>
      <c r="C10">
        <v>6.5</v>
      </c>
      <c r="D10">
        <v>6</v>
      </c>
      <c r="E10">
        <v>6.5</v>
      </c>
      <c r="F10">
        <v>6.5</v>
      </c>
      <c r="L10">
        <v>7</v>
      </c>
      <c r="M10">
        <v>6.5</v>
      </c>
      <c r="N10">
        <v>7</v>
      </c>
      <c r="Q10">
        <v>6.5</v>
      </c>
      <c r="R10">
        <v>6.5</v>
      </c>
      <c r="S10">
        <v>8</v>
      </c>
      <c r="T10">
        <v>6</v>
      </c>
      <c r="U10">
        <v>7.5</v>
      </c>
      <c r="X10">
        <v>4</v>
      </c>
      <c r="Y10">
        <v>7</v>
      </c>
      <c r="Z10">
        <v>6</v>
      </c>
      <c r="AB10">
        <v>7</v>
      </c>
      <c r="AC10">
        <v>7</v>
      </c>
      <c r="AD10">
        <v>7</v>
      </c>
      <c r="AE10">
        <v>7</v>
      </c>
      <c r="AH10">
        <v>13</v>
      </c>
      <c r="AI10">
        <v>12</v>
      </c>
      <c r="AJ10">
        <v>13</v>
      </c>
      <c r="AK10">
        <v>13</v>
      </c>
      <c r="AL10">
        <v>13</v>
      </c>
      <c r="AN10">
        <v>7</v>
      </c>
      <c r="AO10">
        <v>7</v>
      </c>
    </row>
    <row r="11" spans="1:41" x14ac:dyDescent="0.25">
      <c r="A11">
        <v>7</v>
      </c>
      <c r="B11">
        <v>7.5</v>
      </c>
      <c r="C11">
        <v>7</v>
      </c>
      <c r="D11">
        <v>12</v>
      </c>
      <c r="E11">
        <v>14</v>
      </c>
      <c r="F11">
        <v>13</v>
      </c>
      <c r="L11">
        <v>7</v>
      </c>
      <c r="M11">
        <v>6</v>
      </c>
      <c r="N11">
        <v>6</v>
      </c>
      <c r="Q11">
        <v>5</v>
      </c>
      <c r="R11">
        <v>7.5</v>
      </c>
      <c r="S11">
        <v>7.5</v>
      </c>
      <c r="T11">
        <v>6</v>
      </c>
      <c r="U11">
        <v>6</v>
      </c>
      <c r="X11">
        <v>12</v>
      </c>
      <c r="Y11">
        <v>14</v>
      </c>
      <c r="Z11">
        <v>12</v>
      </c>
      <c r="AB11">
        <v>7</v>
      </c>
      <c r="AC11">
        <v>7</v>
      </c>
      <c r="AD11">
        <v>7.5</v>
      </c>
      <c r="AE11">
        <v>7</v>
      </c>
      <c r="AH11">
        <v>7</v>
      </c>
      <c r="AI11">
        <v>7</v>
      </c>
      <c r="AJ11">
        <v>5</v>
      </c>
      <c r="AK11">
        <v>7</v>
      </c>
      <c r="AL11">
        <v>7</v>
      </c>
      <c r="AN11">
        <v>7.5</v>
      </c>
      <c r="AO11">
        <v>7.5</v>
      </c>
    </row>
    <row r="12" spans="1:41" x14ac:dyDescent="0.25">
      <c r="A12">
        <v>6</v>
      </c>
      <c r="B12">
        <v>8</v>
      </c>
      <c r="C12">
        <v>6</v>
      </c>
      <c r="D12">
        <v>7</v>
      </c>
      <c r="E12">
        <v>7.5</v>
      </c>
      <c r="F12">
        <v>6.5</v>
      </c>
      <c r="L12">
        <v>6.5</v>
      </c>
      <c r="M12">
        <v>6.5</v>
      </c>
      <c r="N12">
        <v>7</v>
      </c>
      <c r="Q12">
        <v>6</v>
      </c>
      <c r="R12">
        <v>6.5</v>
      </c>
      <c r="S12">
        <v>6.5</v>
      </c>
      <c r="T12">
        <v>6</v>
      </c>
      <c r="U12">
        <v>6.5</v>
      </c>
      <c r="X12">
        <v>5</v>
      </c>
      <c r="Y12">
        <v>7</v>
      </c>
      <c r="Z12">
        <v>6.5</v>
      </c>
      <c r="AB12">
        <v>7</v>
      </c>
      <c r="AC12">
        <v>6.5</v>
      </c>
      <c r="AD12">
        <v>7</v>
      </c>
      <c r="AE12">
        <v>6.5</v>
      </c>
      <c r="AH12">
        <v>7</v>
      </c>
      <c r="AI12">
        <v>7</v>
      </c>
      <c r="AJ12">
        <v>7</v>
      </c>
      <c r="AK12">
        <v>7</v>
      </c>
      <c r="AL12">
        <v>7</v>
      </c>
      <c r="AN12">
        <v>6.5</v>
      </c>
      <c r="AO12">
        <v>7.5</v>
      </c>
    </row>
    <row r="13" spans="1:41" x14ac:dyDescent="0.25">
      <c r="A13">
        <v>6.5</v>
      </c>
      <c r="B13">
        <v>7.5</v>
      </c>
      <c r="C13">
        <v>7</v>
      </c>
      <c r="D13">
        <v>7</v>
      </c>
      <c r="E13">
        <v>8</v>
      </c>
      <c r="F13">
        <v>7.5</v>
      </c>
      <c r="L13">
        <v>6</v>
      </c>
      <c r="M13">
        <v>7.5</v>
      </c>
      <c r="N13">
        <v>7</v>
      </c>
      <c r="Q13">
        <v>6.5</v>
      </c>
      <c r="R13">
        <v>7</v>
      </c>
      <c r="S13">
        <v>6</v>
      </c>
      <c r="T13">
        <v>6.5</v>
      </c>
      <c r="U13">
        <v>7.5</v>
      </c>
      <c r="X13">
        <v>13</v>
      </c>
      <c r="Y13">
        <v>14</v>
      </c>
      <c r="Z13">
        <v>14</v>
      </c>
      <c r="AB13">
        <v>6.5</v>
      </c>
      <c r="AC13">
        <v>7</v>
      </c>
      <c r="AD13">
        <v>7</v>
      </c>
      <c r="AE13">
        <v>7</v>
      </c>
      <c r="AH13">
        <v>7.5</v>
      </c>
      <c r="AI13">
        <v>7.5</v>
      </c>
      <c r="AJ13">
        <v>7.5</v>
      </c>
      <c r="AK13">
        <v>7.5</v>
      </c>
      <c r="AL13">
        <v>7</v>
      </c>
      <c r="AN13">
        <v>6</v>
      </c>
      <c r="AO13">
        <v>7.5</v>
      </c>
    </row>
    <row r="14" spans="1:41" x14ac:dyDescent="0.25">
      <c r="A14">
        <v>13</v>
      </c>
      <c r="B14">
        <v>7.5</v>
      </c>
      <c r="C14">
        <v>7</v>
      </c>
      <c r="D14">
        <v>7.5</v>
      </c>
      <c r="E14">
        <v>8</v>
      </c>
      <c r="F14">
        <v>5</v>
      </c>
      <c r="L14">
        <v>6.5</v>
      </c>
      <c r="M14">
        <v>6.5</v>
      </c>
      <c r="N14">
        <v>6</v>
      </c>
      <c r="Q14">
        <v>7</v>
      </c>
      <c r="R14">
        <v>14</v>
      </c>
      <c r="S14">
        <v>16</v>
      </c>
      <c r="T14">
        <v>13</v>
      </c>
      <c r="U14">
        <v>15</v>
      </c>
      <c r="X14">
        <v>13</v>
      </c>
      <c r="Y14">
        <v>13</v>
      </c>
      <c r="Z14">
        <v>12</v>
      </c>
      <c r="AB14">
        <v>7</v>
      </c>
      <c r="AC14">
        <v>6</v>
      </c>
      <c r="AD14">
        <v>14</v>
      </c>
      <c r="AE14">
        <v>14</v>
      </c>
      <c r="AH14">
        <v>7.5</v>
      </c>
      <c r="AI14">
        <v>7</v>
      </c>
      <c r="AJ14">
        <v>6.5</v>
      </c>
      <c r="AK14">
        <v>7</v>
      </c>
      <c r="AL14">
        <v>7.5</v>
      </c>
      <c r="AN14">
        <v>7</v>
      </c>
      <c r="AO14">
        <v>6.5</v>
      </c>
    </row>
    <row r="15" spans="1:41" x14ac:dyDescent="0.25">
      <c r="A15">
        <v>12</v>
      </c>
      <c r="B15">
        <v>8</v>
      </c>
      <c r="C15">
        <v>7.5</v>
      </c>
      <c r="D15">
        <v>7</v>
      </c>
      <c r="E15">
        <v>7.5</v>
      </c>
      <c r="F15">
        <v>6.5</v>
      </c>
      <c r="L15">
        <v>6.5</v>
      </c>
      <c r="M15">
        <v>6</v>
      </c>
      <c r="N15">
        <v>6</v>
      </c>
      <c r="Q15">
        <v>6</v>
      </c>
      <c r="R15">
        <v>14</v>
      </c>
      <c r="S15">
        <v>14</v>
      </c>
      <c r="T15">
        <v>12</v>
      </c>
      <c r="U15">
        <v>13</v>
      </c>
      <c r="X15">
        <v>12</v>
      </c>
      <c r="Y15">
        <v>14</v>
      </c>
      <c r="Z15">
        <v>12</v>
      </c>
      <c r="AB15">
        <v>7</v>
      </c>
      <c r="AC15">
        <v>6</v>
      </c>
      <c r="AD15">
        <v>13</v>
      </c>
      <c r="AE15">
        <v>13</v>
      </c>
      <c r="AH15">
        <v>7.5</v>
      </c>
      <c r="AI15">
        <v>7.5</v>
      </c>
      <c r="AJ15">
        <v>6.5</v>
      </c>
      <c r="AK15">
        <v>7.5</v>
      </c>
      <c r="AL15">
        <v>7</v>
      </c>
      <c r="AN15">
        <v>7</v>
      </c>
      <c r="AO15">
        <v>7.5</v>
      </c>
    </row>
    <row r="16" spans="1:41" x14ac:dyDescent="0.25">
      <c r="A16">
        <v>12</v>
      </c>
      <c r="B16">
        <v>7.5</v>
      </c>
      <c r="C16">
        <v>7.5</v>
      </c>
      <c r="D16">
        <v>8</v>
      </c>
      <c r="E16">
        <v>7</v>
      </c>
      <c r="F16">
        <v>7</v>
      </c>
      <c r="L16">
        <v>7</v>
      </c>
      <c r="M16">
        <v>6</v>
      </c>
      <c r="N16">
        <v>7</v>
      </c>
      <c r="Q16">
        <v>7</v>
      </c>
      <c r="R16">
        <v>15</v>
      </c>
      <c r="S16">
        <v>15</v>
      </c>
      <c r="T16">
        <v>11</v>
      </c>
      <c r="U16">
        <v>14</v>
      </c>
      <c r="X16">
        <v>13</v>
      </c>
      <c r="Y16">
        <v>14</v>
      </c>
      <c r="Z16">
        <v>13</v>
      </c>
      <c r="AB16">
        <v>6.5</v>
      </c>
      <c r="AC16">
        <v>6</v>
      </c>
      <c r="AD16">
        <v>15</v>
      </c>
      <c r="AE16">
        <v>14</v>
      </c>
      <c r="AH16">
        <v>7.5</v>
      </c>
      <c r="AI16">
        <v>6</v>
      </c>
      <c r="AJ16">
        <v>7.5</v>
      </c>
      <c r="AK16">
        <v>6.5</v>
      </c>
      <c r="AL16">
        <v>7</v>
      </c>
      <c r="AN16">
        <v>7</v>
      </c>
      <c r="AO16">
        <v>7.5</v>
      </c>
    </row>
    <row r="17" spans="1:41" x14ac:dyDescent="0.25">
      <c r="A17">
        <v>13</v>
      </c>
      <c r="B17">
        <v>7.5</v>
      </c>
      <c r="C17">
        <v>8</v>
      </c>
      <c r="D17">
        <v>15</v>
      </c>
      <c r="E17">
        <v>16</v>
      </c>
      <c r="F17">
        <v>15</v>
      </c>
      <c r="L17">
        <v>7</v>
      </c>
      <c r="M17">
        <v>6.5</v>
      </c>
      <c r="N17">
        <v>6.5</v>
      </c>
      <c r="Q17">
        <v>7</v>
      </c>
      <c r="R17">
        <v>14</v>
      </c>
      <c r="S17">
        <v>15</v>
      </c>
      <c r="T17">
        <v>12</v>
      </c>
      <c r="U17">
        <v>14</v>
      </c>
      <c r="X17">
        <v>12</v>
      </c>
      <c r="Y17">
        <v>13</v>
      </c>
      <c r="Z17">
        <v>12</v>
      </c>
      <c r="AB17">
        <v>6.5</v>
      </c>
      <c r="AC17">
        <v>6.5</v>
      </c>
      <c r="AD17">
        <v>14</v>
      </c>
      <c r="AE17">
        <v>14</v>
      </c>
      <c r="AH17">
        <v>15</v>
      </c>
      <c r="AI17">
        <v>14</v>
      </c>
      <c r="AJ17">
        <v>14</v>
      </c>
      <c r="AK17">
        <v>14</v>
      </c>
      <c r="AL17">
        <v>14</v>
      </c>
      <c r="AN17">
        <v>7.5</v>
      </c>
      <c r="AO17">
        <v>13</v>
      </c>
    </row>
    <row r="18" spans="1:41" x14ac:dyDescent="0.25">
      <c r="X18">
        <f>SUM(X13:X17)</f>
        <v>63</v>
      </c>
      <c r="Y18">
        <f t="shared" ref="Y18:AA18" si="0">SUM(Y13:Y17)</f>
        <v>68</v>
      </c>
      <c r="Z18">
        <f t="shared" si="0"/>
        <v>63</v>
      </c>
      <c r="AA18">
        <f t="shared" si="0"/>
        <v>0</v>
      </c>
      <c r="AB18">
        <v>7.5</v>
      </c>
      <c r="AC18">
        <v>7</v>
      </c>
      <c r="AD18">
        <v>13</v>
      </c>
      <c r="AE18">
        <v>13</v>
      </c>
      <c r="AH18">
        <v>13</v>
      </c>
      <c r="AI18">
        <v>13</v>
      </c>
      <c r="AJ18">
        <v>12</v>
      </c>
      <c r="AK18">
        <v>13</v>
      </c>
      <c r="AL18">
        <v>13</v>
      </c>
      <c r="AN18">
        <v>15</v>
      </c>
      <c r="AO18">
        <v>5</v>
      </c>
    </row>
    <row r="19" spans="1:41" x14ac:dyDescent="0.25">
      <c r="AD19">
        <f>SUM(AD14:AD18)</f>
        <v>69</v>
      </c>
      <c r="AE19">
        <f t="shared" ref="AE19:AF19" si="1">SUM(AE14:AE18)</f>
        <v>68</v>
      </c>
      <c r="AF19">
        <f t="shared" si="1"/>
        <v>0</v>
      </c>
      <c r="AH19">
        <v>15</v>
      </c>
      <c r="AI19">
        <v>14</v>
      </c>
      <c r="AJ19">
        <v>14</v>
      </c>
      <c r="AK19">
        <v>13</v>
      </c>
      <c r="AL19">
        <v>14</v>
      </c>
      <c r="AN19">
        <v>13</v>
      </c>
      <c r="AO19">
        <v>7.5</v>
      </c>
    </row>
    <row r="20" spans="1:41" x14ac:dyDescent="0.25">
      <c r="AN20">
        <v>15</v>
      </c>
      <c r="AO20">
        <v>15</v>
      </c>
    </row>
    <row r="21" spans="1:41" x14ac:dyDescent="0.25">
      <c r="A21">
        <v>13</v>
      </c>
      <c r="B21">
        <v>7</v>
      </c>
      <c r="C21">
        <v>6</v>
      </c>
      <c r="D21">
        <v>14</v>
      </c>
      <c r="E21">
        <v>15</v>
      </c>
      <c r="F21">
        <v>14</v>
      </c>
      <c r="L21">
        <v>6.5</v>
      </c>
      <c r="M21">
        <v>6</v>
      </c>
      <c r="N21">
        <v>6.5</v>
      </c>
      <c r="Q21">
        <v>4</v>
      </c>
      <c r="R21">
        <v>13</v>
      </c>
      <c r="S21">
        <v>14</v>
      </c>
      <c r="T21">
        <v>12</v>
      </c>
      <c r="U21">
        <v>13</v>
      </c>
      <c r="X21">
        <f>SUM(X2:X17)</f>
        <v>134.5</v>
      </c>
      <c r="Y21">
        <f t="shared" ref="Y21:AA21" si="2">SUM(Y2:Y17)</f>
        <v>151</v>
      </c>
      <c r="Z21">
        <f t="shared" si="2"/>
        <v>136</v>
      </c>
      <c r="AA21">
        <f t="shared" si="2"/>
        <v>0</v>
      </c>
      <c r="AB21">
        <v>14</v>
      </c>
      <c r="AC21">
        <v>14</v>
      </c>
      <c r="AD21">
        <f>SUM(AD2:AD18)</f>
        <v>158.5</v>
      </c>
      <c r="AE21">
        <f t="shared" ref="AE21:AF21" si="3">SUM(AE2:AE18)</f>
        <v>157</v>
      </c>
      <c r="AF21">
        <f t="shared" si="3"/>
        <v>0</v>
      </c>
      <c r="AH21">
        <v>14</v>
      </c>
      <c r="AI21">
        <v>13</v>
      </c>
      <c r="AJ21">
        <v>14</v>
      </c>
      <c r="AK21">
        <v>14</v>
      </c>
      <c r="AL21">
        <v>14</v>
      </c>
      <c r="AN21">
        <v>14</v>
      </c>
      <c r="AO21">
        <v>14</v>
      </c>
    </row>
    <row r="22" spans="1:41" x14ac:dyDescent="0.25">
      <c r="R22">
        <f>SUM(R14:R21)</f>
        <v>70</v>
      </c>
      <c r="S22">
        <f t="shared" ref="S22:W22" si="4">SUM(S14:S21)</f>
        <v>74</v>
      </c>
      <c r="T22">
        <f t="shared" si="4"/>
        <v>60</v>
      </c>
      <c r="U22">
        <f t="shared" si="4"/>
        <v>69</v>
      </c>
      <c r="V22">
        <f t="shared" si="4"/>
        <v>0</v>
      </c>
      <c r="W22">
        <f t="shared" si="4"/>
        <v>0</v>
      </c>
      <c r="X22">
        <v>220</v>
      </c>
      <c r="Y22">
        <v>220</v>
      </c>
      <c r="Z22">
        <v>220</v>
      </c>
      <c r="AA22">
        <v>220</v>
      </c>
      <c r="AB22">
        <v>13</v>
      </c>
      <c r="AC22">
        <v>13</v>
      </c>
      <c r="AD22">
        <v>230</v>
      </c>
      <c r="AE22">
        <v>230</v>
      </c>
      <c r="AF22">
        <v>230</v>
      </c>
      <c r="AH22">
        <v>13</v>
      </c>
      <c r="AI22">
        <v>12</v>
      </c>
      <c r="AJ22">
        <v>13</v>
      </c>
      <c r="AK22">
        <v>13</v>
      </c>
      <c r="AL22">
        <v>13</v>
      </c>
      <c r="AN22">
        <f>SUM(AN2:AN21)</f>
        <v>169.5</v>
      </c>
      <c r="AO22">
        <v>15</v>
      </c>
    </row>
    <row r="23" spans="1:41" x14ac:dyDescent="0.25">
      <c r="AH23">
        <f>SUM(AH17:AH22)</f>
        <v>70</v>
      </c>
      <c r="AI23">
        <f t="shared" ref="AI23:AL23" si="5">SUM(AI17:AI22)</f>
        <v>66</v>
      </c>
      <c r="AJ23">
        <f t="shared" si="5"/>
        <v>67</v>
      </c>
      <c r="AK23">
        <f t="shared" si="5"/>
        <v>67</v>
      </c>
      <c r="AL23">
        <f t="shared" si="5"/>
        <v>68</v>
      </c>
      <c r="AN23">
        <v>240</v>
      </c>
      <c r="AO23">
        <v>15</v>
      </c>
    </row>
    <row r="24" spans="1:41" x14ac:dyDescent="0.25">
      <c r="A24">
        <f>SUM(A14:A21)</f>
        <v>63</v>
      </c>
      <c r="B24">
        <v>6</v>
      </c>
      <c r="C24">
        <v>6.5</v>
      </c>
      <c r="D24">
        <v>13</v>
      </c>
      <c r="E24">
        <v>15</v>
      </c>
      <c r="F24">
        <v>14</v>
      </c>
      <c r="L24">
        <v>14</v>
      </c>
      <c r="M24">
        <v>14</v>
      </c>
      <c r="N24">
        <v>14</v>
      </c>
      <c r="Q24">
        <v>4</v>
      </c>
      <c r="R24">
        <f>SUM(R2:R21)</f>
        <v>162.5</v>
      </c>
      <c r="S24">
        <f t="shared" ref="S24:W24" si="6">SUM(S2:S21)</f>
        <v>166.5</v>
      </c>
      <c r="T24">
        <f t="shared" si="6"/>
        <v>137.5</v>
      </c>
      <c r="U24">
        <f t="shared" si="6"/>
        <v>159.5</v>
      </c>
      <c r="V24">
        <f t="shared" si="6"/>
        <v>0</v>
      </c>
      <c r="W24">
        <f t="shared" si="6"/>
        <v>0</v>
      </c>
      <c r="X24">
        <f>X21/X22*100</f>
        <v>61.136363636363633</v>
      </c>
      <c r="Y24">
        <f t="shared" ref="Y24:AA24" si="7">Y21/Y22*100</f>
        <v>68.63636363636364</v>
      </c>
      <c r="Z24">
        <f t="shared" si="7"/>
        <v>61.818181818181813</v>
      </c>
      <c r="AA24">
        <f t="shared" si="7"/>
        <v>0</v>
      </c>
      <c r="AB24">
        <v>14</v>
      </c>
      <c r="AC24">
        <v>14</v>
      </c>
      <c r="AD24">
        <f>AD21/AD22*100</f>
        <v>68.913043478260875</v>
      </c>
      <c r="AE24">
        <f t="shared" ref="AE24:AF24" si="8">AE21/AE22*100</f>
        <v>68.260869565217391</v>
      </c>
      <c r="AF24">
        <f t="shared" si="8"/>
        <v>0</v>
      </c>
      <c r="AH24">
        <f>SUM(AH2:AH22)</f>
        <v>181</v>
      </c>
      <c r="AI24">
        <f t="shared" ref="AI24:AL24" si="9">SUM(AI2:AI22)</f>
        <v>172.5</v>
      </c>
      <c r="AJ24">
        <f t="shared" si="9"/>
        <v>175</v>
      </c>
      <c r="AK24">
        <f t="shared" si="9"/>
        <v>167.5</v>
      </c>
      <c r="AL24">
        <f t="shared" si="9"/>
        <v>175.5</v>
      </c>
      <c r="AN24">
        <f>AN22/AN23*100</f>
        <v>70.625</v>
      </c>
      <c r="AO24">
        <v>14</v>
      </c>
    </row>
    <row r="25" spans="1:41" x14ac:dyDescent="0.25">
      <c r="A25">
        <f>SUM(A2:A21)</f>
        <v>142.5</v>
      </c>
      <c r="B25">
        <v>16</v>
      </c>
      <c r="C25">
        <v>15</v>
      </c>
      <c r="D25">
        <v>15</v>
      </c>
      <c r="E25">
        <v>15</v>
      </c>
      <c r="F25">
        <v>15</v>
      </c>
      <c r="L25">
        <v>13</v>
      </c>
      <c r="M25">
        <v>13</v>
      </c>
      <c r="N25">
        <v>13</v>
      </c>
      <c r="Q25">
        <v>6.5</v>
      </c>
      <c r="R25">
        <v>230</v>
      </c>
      <c r="S25">
        <v>230</v>
      </c>
      <c r="T25">
        <v>230</v>
      </c>
      <c r="U25">
        <v>230</v>
      </c>
      <c r="V25">
        <v>230</v>
      </c>
      <c r="W25">
        <v>230</v>
      </c>
      <c r="AB25">
        <v>13</v>
      </c>
      <c r="AC25">
        <v>13</v>
      </c>
      <c r="AH25">
        <v>260</v>
      </c>
      <c r="AI25">
        <v>260</v>
      </c>
      <c r="AJ25">
        <v>260</v>
      </c>
      <c r="AK25">
        <v>260</v>
      </c>
      <c r="AL25">
        <v>260</v>
      </c>
      <c r="AO25">
        <f>SUM(AO2:AO24)</f>
        <v>210</v>
      </c>
    </row>
    <row r="26" spans="1:41" x14ac:dyDescent="0.25">
      <c r="AB26">
        <f>SUM(AB21:AB25)</f>
        <v>54</v>
      </c>
      <c r="AC26">
        <f>SUM(AC21:AC25)</f>
        <v>54</v>
      </c>
      <c r="AH26">
        <f>AH24/AH25*100</f>
        <v>69.615384615384613</v>
      </c>
      <c r="AI26">
        <f t="shared" ref="AI26:AL26" si="10">AI24/AI25*100</f>
        <v>66.34615384615384</v>
      </c>
      <c r="AJ26">
        <f t="shared" si="10"/>
        <v>67.307692307692307</v>
      </c>
      <c r="AK26">
        <f t="shared" si="10"/>
        <v>64.423076923076934</v>
      </c>
      <c r="AL26">
        <f t="shared" si="10"/>
        <v>67.5</v>
      </c>
      <c r="AO26">
        <v>290</v>
      </c>
    </row>
    <row r="27" spans="1:41" x14ac:dyDescent="0.25">
      <c r="A27">
        <v>230</v>
      </c>
      <c r="B27">
        <v>15</v>
      </c>
      <c r="C27">
        <v>15</v>
      </c>
      <c r="D27">
        <v>15</v>
      </c>
      <c r="E27">
        <v>15</v>
      </c>
      <c r="F27">
        <v>15</v>
      </c>
      <c r="L27">
        <v>14</v>
      </c>
      <c r="M27">
        <v>13</v>
      </c>
      <c r="N27">
        <v>14</v>
      </c>
      <c r="Q27">
        <v>6.5</v>
      </c>
      <c r="R27">
        <f>R24/R25*100</f>
        <v>70.652173913043484</v>
      </c>
      <c r="S27">
        <f t="shared" ref="S27:W27" si="11">S24/S25*100</f>
        <v>72.391304347826093</v>
      </c>
      <c r="T27">
        <f t="shared" si="11"/>
        <v>59.782608695652172</v>
      </c>
      <c r="U27">
        <f t="shared" si="11"/>
        <v>69.347826086956516</v>
      </c>
      <c r="V27">
        <f t="shared" si="11"/>
        <v>0</v>
      </c>
      <c r="W27">
        <f t="shared" si="11"/>
        <v>0</v>
      </c>
      <c r="AB27">
        <v>172</v>
      </c>
      <c r="AC27">
        <f>SUM(AC2:AC25)</f>
        <v>173.5</v>
      </c>
      <c r="AO27">
        <f>AO25/AO26*100</f>
        <v>72.41379310344827</v>
      </c>
    </row>
    <row r="28" spans="1:41" x14ac:dyDescent="0.25">
      <c r="D28">
        <f>SUM(D17:D27)</f>
        <v>72</v>
      </c>
      <c r="E28">
        <f t="shared" ref="E28:J28" si="12">SUM(E17:E27)</f>
        <v>76</v>
      </c>
      <c r="F28">
        <f t="shared" si="12"/>
        <v>73</v>
      </c>
      <c r="G28">
        <f t="shared" si="12"/>
        <v>0</v>
      </c>
      <c r="H28">
        <f t="shared" si="12"/>
        <v>0</v>
      </c>
      <c r="I28">
        <f t="shared" si="12"/>
        <v>0</v>
      </c>
      <c r="J28">
        <f t="shared" si="12"/>
        <v>0</v>
      </c>
      <c r="L28">
        <v>13</v>
      </c>
      <c r="M28">
        <v>13</v>
      </c>
      <c r="N28">
        <v>13</v>
      </c>
      <c r="Q28">
        <v>7</v>
      </c>
      <c r="AB28">
        <v>260</v>
      </c>
      <c r="AC28">
        <v>260</v>
      </c>
    </row>
    <row r="29" spans="1:41" x14ac:dyDescent="0.25">
      <c r="L29">
        <f>SUM(L25:L28)</f>
        <v>40</v>
      </c>
      <c r="M29">
        <f t="shared" ref="M29:P29" si="13">SUM(M25:M28)</f>
        <v>39</v>
      </c>
      <c r="N29">
        <f t="shared" si="13"/>
        <v>40</v>
      </c>
      <c r="O29">
        <f t="shared" si="13"/>
        <v>0</v>
      </c>
      <c r="P29">
        <f t="shared" si="13"/>
        <v>0</v>
      </c>
      <c r="Q29">
        <v>6</v>
      </c>
      <c r="AB29">
        <f>AB27/AB28*100</f>
        <v>66.153846153846146</v>
      </c>
      <c r="AC29">
        <f>AC27/AC28*100</f>
        <v>66.730769230769226</v>
      </c>
    </row>
    <row r="30" spans="1:41" x14ac:dyDescent="0.25">
      <c r="A30">
        <f>A25/A27*100</f>
        <v>61.95652173913043</v>
      </c>
      <c r="B30">
        <v>15</v>
      </c>
      <c r="C30">
        <v>15</v>
      </c>
      <c r="D30">
        <f>SUM(D2:D27)</f>
        <v>182</v>
      </c>
      <c r="E30">
        <f t="shared" ref="E30:J30" si="14">SUM(E2:E27)</f>
        <v>192</v>
      </c>
      <c r="F30">
        <f t="shared" si="14"/>
        <v>181</v>
      </c>
      <c r="G30">
        <f t="shared" si="14"/>
        <v>0</v>
      </c>
      <c r="H30">
        <f t="shared" si="14"/>
        <v>0</v>
      </c>
      <c r="I30">
        <f t="shared" si="14"/>
        <v>0</v>
      </c>
      <c r="J30">
        <f t="shared" si="14"/>
        <v>0</v>
      </c>
      <c r="L30">
        <f>SUM(L2:L28)</f>
        <v>174.5</v>
      </c>
      <c r="M30">
        <f t="shared" ref="M30:P30" si="15">SUM(M2:M28)</f>
        <v>168.5</v>
      </c>
      <c r="N30">
        <f t="shared" si="15"/>
        <v>175</v>
      </c>
      <c r="O30">
        <f t="shared" si="15"/>
        <v>0</v>
      </c>
      <c r="P30">
        <f t="shared" si="15"/>
        <v>0</v>
      </c>
      <c r="Q30">
        <v>6.5</v>
      </c>
      <c r="AB30">
        <v>2</v>
      </c>
    </row>
    <row r="31" spans="1:41" x14ac:dyDescent="0.25">
      <c r="B31">
        <v>15</v>
      </c>
      <c r="C31">
        <v>15</v>
      </c>
      <c r="D31">
        <v>260</v>
      </c>
      <c r="E31">
        <v>260</v>
      </c>
      <c r="F31">
        <v>260</v>
      </c>
      <c r="G31">
        <v>260</v>
      </c>
      <c r="H31">
        <v>260</v>
      </c>
      <c r="I31">
        <v>260</v>
      </c>
      <c r="J31">
        <v>260</v>
      </c>
      <c r="L31">
        <v>260</v>
      </c>
      <c r="M31">
        <v>260</v>
      </c>
      <c r="N31">
        <v>260</v>
      </c>
      <c r="O31">
        <v>260</v>
      </c>
      <c r="P31">
        <v>260</v>
      </c>
      <c r="Q31">
        <v>7</v>
      </c>
    </row>
    <row r="32" spans="1:41" x14ac:dyDescent="0.25">
      <c r="B32">
        <v>15</v>
      </c>
      <c r="C32">
        <v>15</v>
      </c>
      <c r="D32">
        <f>D30/D31*100</f>
        <v>70</v>
      </c>
      <c r="E32">
        <f t="shared" ref="E32:J32" si="16">E30/E31*100</f>
        <v>73.846153846153854</v>
      </c>
      <c r="F32">
        <f t="shared" si="16"/>
        <v>69.615384615384613</v>
      </c>
      <c r="G32">
        <f t="shared" si="16"/>
        <v>0</v>
      </c>
      <c r="H32">
        <f t="shared" si="16"/>
        <v>0</v>
      </c>
      <c r="I32">
        <f t="shared" si="16"/>
        <v>0</v>
      </c>
      <c r="J32">
        <f t="shared" si="16"/>
        <v>0</v>
      </c>
      <c r="L32">
        <f>L30/L31*100</f>
        <v>67.115384615384613</v>
      </c>
      <c r="M32">
        <f t="shared" ref="M32:P32" si="17">M30/M31*100</f>
        <v>64.807692307692307</v>
      </c>
      <c r="N32">
        <f t="shared" si="17"/>
        <v>67.307692307692307</v>
      </c>
      <c r="O32">
        <f t="shared" si="17"/>
        <v>0</v>
      </c>
      <c r="P32">
        <f t="shared" si="17"/>
        <v>0</v>
      </c>
      <c r="Q32">
        <v>14</v>
      </c>
    </row>
    <row r="33" spans="2:17" x14ac:dyDescent="0.25">
      <c r="B33">
        <f>SUM(B25:B32)</f>
        <v>76</v>
      </c>
      <c r="C33">
        <f>SUM(C25:C32)</f>
        <v>75</v>
      </c>
      <c r="Q33">
        <v>12</v>
      </c>
    </row>
    <row r="34" spans="2:17" x14ac:dyDescent="0.25">
      <c r="B34">
        <f>SUM(B2:B32)</f>
        <v>214</v>
      </c>
      <c r="C34">
        <v>203</v>
      </c>
      <c r="Q34">
        <v>12</v>
      </c>
    </row>
    <row r="35" spans="2:17" x14ac:dyDescent="0.25">
      <c r="B35">
        <v>290</v>
      </c>
      <c r="C35">
        <v>290</v>
      </c>
      <c r="Q35">
        <v>13</v>
      </c>
    </row>
    <row r="36" spans="2:17" x14ac:dyDescent="0.25">
      <c r="Q36">
        <f>SUM(Q32:Q35)</f>
        <v>51</v>
      </c>
    </row>
    <row r="37" spans="2:17" x14ac:dyDescent="0.25">
      <c r="B37">
        <f>B34/B35*100</f>
        <v>73.793103448275872</v>
      </c>
      <c r="C37">
        <f>C34/C35*100</f>
        <v>70</v>
      </c>
      <c r="Q37">
        <f>SUM(Q2:Q35)</f>
        <v>200.5</v>
      </c>
    </row>
    <row r="38" spans="2:17" x14ac:dyDescent="0.25">
      <c r="C38">
        <v>2</v>
      </c>
      <c r="Q38">
        <v>320</v>
      </c>
    </row>
    <row r="39" spans="2:17" x14ac:dyDescent="0.25">
      <c r="Q39">
        <f>Q37/Q38*100</f>
        <v>62.65625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Unaffiliated Dressage 3rd July_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2021-07-03T09:16:10Z</cp:lastPrinted>
  <dcterms:created xsi:type="dcterms:W3CDTF">2021-07-02T11:18:25Z</dcterms:created>
  <dcterms:modified xsi:type="dcterms:W3CDTF">2021-07-03T15:12:44Z</dcterms:modified>
</cp:coreProperties>
</file>