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naffiliated Dressage 28th July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W18" i="2" l="1"/>
  <c r="AW20" i="2" s="1"/>
  <c r="AQ18" i="2"/>
  <c r="AQ20" i="2" s="1"/>
  <c r="AR18" i="2"/>
  <c r="AR20" i="2" s="1"/>
  <c r="AS18" i="2"/>
  <c r="AS20" i="2" s="1"/>
  <c r="AT18" i="2"/>
  <c r="AT20" i="2" s="1"/>
  <c r="AU18" i="2"/>
  <c r="AU20" i="2" s="1"/>
  <c r="AV18" i="2"/>
  <c r="AV20" i="2" s="1"/>
  <c r="AP20" i="2"/>
  <c r="AP18" i="2"/>
  <c r="AN34" i="2"/>
  <c r="AN37" i="2"/>
  <c r="AN35" i="2"/>
  <c r="AK31" i="2"/>
  <c r="AL31" i="2"/>
  <c r="AM31" i="2"/>
  <c r="AJ31" i="2"/>
  <c r="AK35" i="2"/>
  <c r="AL35" i="2"/>
  <c r="AM32" i="2"/>
  <c r="AM35" i="2" s="1"/>
  <c r="AJ35" i="2"/>
  <c r="AJ32" i="2"/>
  <c r="AG26" i="2"/>
  <c r="AH26" i="2"/>
  <c r="AF26" i="2"/>
  <c r="AG27" i="2"/>
  <c r="AG29" i="2" s="1"/>
  <c r="AH29" i="2"/>
  <c r="AI27" i="2"/>
  <c r="AI29" i="2" s="1"/>
  <c r="AF29" i="2"/>
  <c r="AF27" i="2"/>
  <c r="AB33" i="2"/>
  <c r="AC33" i="2"/>
  <c r="AD33" i="2"/>
  <c r="AA33" i="2"/>
  <c r="AB35" i="2"/>
  <c r="AB37" i="2" s="1"/>
  <c r="AC37" i="2"/>
  <c r="AD35" i="2"/>
  <c r="AD37" i="2" s="1"/>
  <c r="AA37" i="2"/>
  <c r="AA35" i="2"/>
  <c r="H37" i="1"/>
  <c r="H38" i="1"/>
  <c r="H36" i="1"/>
  <c r="H32" i="1"/>
  <c r="H33" i="1"/>
  <c r="H31" i="1"/>
  <c r="Y27" i="2"/>
  <c r="Z27" i="2"/>
  <c r="X27" i="2"/>
  <c r="Y28" i="2"/>
  <c r="Y30" i="2" s="1"/>
  <c r="Z28" i="2"/>
  <c r="Z30" i="2" s="1"/>
  <c r="X30" i="2"/>
  <c r="X28" i="2"/>
  <c r="H28" i="1"/>
  <c r="H26" i="1"/>
  <c r="H25" i="1"/>
  <c r="H27" i="1"/>
  <c r="H24" i="1"/>
  <c r="R23" i="2"/>
  <c r="S23" i="2"/>
  <c r="T23" i="2"/>
  <c r="U23" i="2"/>
  <c r="V23" i="2"/>
  <c r="W23" i="2"/>
  <c r="R24" i="2"/>
  <c r="R28" i="2" s="1"/>
  <c r="S24" i="2"/>
  <c r="S28" i="2" s="1"/>
  <c r="T24" i="2"/>
  <c r="T28" i="2" s="1"/>
  <c r="U24" i="2"/>
  <c r="U28" i="2" s="1"/>
  <c r="V24" i="2"/>
  <c r="V28" i="2" s="1"/>
  <c r="W24" i="2"/>
  <c r="W28" i="2"/>
  <c r="Q23" i="2"/>
  <c r="Q28" i="2"/>
  <c r="Q24" i="2"/>
  <c r="P22" i="2"/>
  <c r="P24" i="2"/>
  <c r="P28" i="2"/>
  <c r="J22" i="2"/>
  <c r="K22" i="2"/>
  <c r="L22" i="2"/>
  <c r="M22" i="2"/>
  <c r="N22" i="2"/>
  <c r="O22" i="2"/>
  <c r="I22" i="2"/>
  <c r="J28" i="2"/>
  <c r="K24" i="2"/>
  <c r="K28" i="2" s="1"/>
  <c r="L24" i="2"/>
  <c r="L28" i="2" s="1"/>
  <c r="M24" i="2"/>
  <c r="M28" i="2" s="1"/>
  <c r="N28" i="2"/>
  <c r="O24" i="2"/>
  <c r="O28" i="2" s="1"/>
  <c r="I28" i="2"/>
  <c r="I24" i="2"/>
  <c r="H30" i="2"/>
  <c r="H28" i="2"/>
  <c r="H4" i="1"/>
  <c r="H6" i="1"/>
  <c r="H7" i="1"/>
  <c r="H3" i="1"/>
  <c r="H5" i="1"/>
  <c r="B19" i="2"/>
  <c r="C19" i="2"/>
  <c r="D19" i="2"/>
  <c r="E19" i="2"/>
  <c r="F19" i="2"/>
  <c r="G19" i="2"/>
  <c r="A19" i="2"/>
  <c r="B20" i="2"/>
  <c r="B24" i="2" s="1"/>
  <c r="C20" i="2"/>
  <c r="C24" i="2" s="1"/>
  <c r="D20" i="2"/>
  <c r="D24" i="2" s="1"/>
  <c r="E20" i="2"/>
  <c r="E24" i="2" s="1"/>
  <c r="F20" i="2"/>
  <c r="G20" i="2"/>
  <c r="F24" i="2"/>
  <c r="G24" i="2"/>
  <c r="A24" i="2"/>
  <c r="A20" i="2"/>
</calcChain>
</file>

<file path=xl/sharedStrings.xml><?xml version="1.0" encoding="utf-8"?>
<sst xmlns="http://schemas.openxmlformats.org/spreadsheetml/2006/main" count="101" uniqueCount="57">
  <si>
    <t>Mrs Claire Wheeler</t>
  </si>
  <si>
    <t>Clonghill Jackie O</t>
  </si>
  <si>
    <t>Miss michelle naden</t>
  </si>
  <si>
    <t>skyla</t>
  </si>
  <si>
    <t>Miss Eleanor Gooding</t>
  </si>
  <si>
    <t>Menaggio</t>
  </si>
  <si>
    <t>Ms L Dempster</t>
  </si>
  <si>
    <t>Desert Song</t>
  </si>
  <si>
    <t>Miss Abbey Rimmer</t>
  </si>
  <si>
    <t>Hugo</t>
  </si>
  <si>
    <t xml:space="preserve">Miss Lucy Robinson </t>
  </si>
  <si>
    <t xml:space="preserve">Exclusive Timez </t>
  </si>
  <si>
    <t xml:space="preserve">  </t>
  </si>
  <si>
    <t>Maestro Benedict</t>
  </si>
  <si>
    <t xml:space="preserve">Miss Lucy  Stimson </t>
  </si>
  <si>
    <t xml:space="preserve">Oscars delight </t>
  </si>
  <si>
    <t>Simba</t>
  </si>
  <si>
    <t xml:space="preserve">PLS Halo Amber </t>
  </si>
  <si>
    <t xml:space="preserve">Belline second chance </t>
  </si>
  <si>
    <t xml:space="preserve">VS Correlli Bravo </t>
  </si>
  <si>
    <t>Mrs Myszka Matthews</t>
  </si>
  <si>
    <t>Cwmafon Shadow</t>
  </si>
  <si>
    <t>Ms Rose Madden</t>
  </si>
  <si>
    <t>Glens Diamond</t>
  </si>
  <si>
    <t>Mrs Sue Carson</t>
  </si>
  <si>
    <t>SCS Lumiere KH</t>
  </si>
  <si>
    <t>Mrs Lindsay Wilcox-Reid</t>
  </si>
  <si>
    <t xml:space="preserve">Sanbonani </t>
  </si>
  <si>
    <t>Miss Nicola Kirkham</t>
  </si>
  <si>
    <t xml:space="preserve">Cavallo di pinto </t>
  </si>
  <si>
    <t>SCS Lifeguard CDS</t>
  </si>
  <si>
    <t>Miss Gemma Guest</t>
  </si>
  <si>
    <t>BKS Giselle</t>
  </si>
  <si>
    <t xml:space="preserve">Miss Jessica  Finney </t>
  </si>
  <si>
    <t xml:space="preserve">FHSWHATALITTLEMISS </t>
  </si>
  <si>
    <t>Miss Katy Ferrari</t>
  </si>
  <si>
    <t>Sirius Chesnut</t>
  </si>
  <si>
    <t>Mr C Rogers</t>
  </si>
  <si>
    <t xml:space="preserve">Davana’s Dave </t>
  </si>
  <si>
    <t>Mrs Steph Croxford</t>
  </si>
  <si>
    <t>Mr Jurist</t>
  </si>
  <si>
    <t>Beckhouse Able</t>
  </si>
  <si>
    <t>Intro B</t>
  </si>
  <si>
    <t>Green Horse P2</t>
  </si>
  <si>
    <t>P13Q</t>
  </si>
  <si>
    <t>U</t>
  </si>
  <si>
    <t>B</t>
  </si>
  <si>
    <t>P14Q</t>
  </si>
  <si>
    <t>N30Q</t>
  </si>
  <si>
    <t>G</t>
  </si>
  <si>
    <t>S</t>
  </si>
  <si>
    <t>E43</t>
  </si>
  <si>
    <t>E53Q</t>
  </si>
  <si>
    <t>M61</t>
  </si>
  <si>
    <t>M73Q</t>
  </si>
  <si>
    <t>AM92Q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</si>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</sst>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34" borderId="0" xfId="0" applyFont="1" applyFill="1"/>
    <xf numFmtId="0" fontId="18" fillId="0" borderId="10" xfId="0" applyFont="1" applyBorder="1"/>
    <xf numFmtId="0" fontId="19" fillId="0" borderId="10" xfId="0" applyFont="1" applyBorder="1"/>
    <xf numFmtId="18" fontId="18" fillId="0" borderId="10" xfId="0" applyNumberFormat="1" applyFont="1" applyBorder="1"/>
    <xf numFmtId="18" fontId="18" fillId="34" borderId="10" xfId="0" applyNumberFormat="1" applyFont="1" applyFill="1" applyBorder="1"/>
    <xf numFmtId="0" fontId="18" fillId="34" borderId="10" xfId="0" applyFont="1" applyFill="1" applyBorder="1"/>
    <xf numFmtId="18" fontId="19" fillId="0" borderId="10" xfId="0" applyNumberFormat="1" applyFont="1" applyBorder="1"/>
    <xf numFmtId="0" fontId="18" fillId="0" borderId="10" xfId="0" applyNumberFormat="1" applyFont="1" applyBorder="1"/>
    <xf numFmtId="18" fontId="18" fillId="33" borderId="10" xfId="0" applyNumberFormat="1" applyFont="1" applyFill="1" applyBorder="1"/>
    <xf numFmtId="0" fontId="18" fillId="33" borderId="10" xfId="0" applyFont="1" applyFill="1" applyBorder="1"/>
    <xf numFmtId="18" fontId="18" fillId="0" borderId="0" xfId="0" applyNumberFormat="1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3" workbookViewId="0">
      <selection activeCell="L49" sqref="L49"/>
    </sheetView>
  </sheetViews>
  <sheetFormatPr defaultRowHeight="15" x14ac:dyDescent="0.25"/>
  <cols>
    <col min="1" max="1" width="7.7109375" style="12" bestFit="1" customWidth="1"/>
    <col min="2" max="2" width="2.7109375" style="12" bestFit="1" customWidth="1"/>
    <col min="3" max="3" width="19.28515625" style="12" bestFit="1" customWidth="1"/>
    <col min="4" max="4" width="20.140625" style="12" bestFit="1" customWidth="1"/>
    <col min="5" max="5" width="4.5703125" style="12" bestFit="1" customWidth="1"/>
    <col min="6" max="6" width="5.28515625" style="12" bestFit="1" customWidth="1"/>
    <col min="7" max="7" width="2.7109375" style="12" bestFit="1" customWidth="1"/>
    <col min="8" max="9" width="5" style="12" customWidth="1"/>
    <col min="10" max="10" width="1.85546875" style="12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3" t="s">
        <v>42</v>
      </c>
      <c r="D2" s="2"/>
      <c r="E2" s="2"/>
      <c r="F2" s="2"/>
      <c r="G2" s="2"/>
      <c r="H2" s="2"/>
      <c r="I2" s="2"/>
      <c r="J2" s="2"/>
    </row>
    <row r="3" spans="1:10" x14ac:dyDescent="0.25">
      <c r="A3" s="4"/>
      <c r="B3" s="2">
        <v>18</v>
      </c>
      <c r="C3" s="2" t="s">
        <v>9</v>
      </c>
      <c r="D3" s="2" t="s">
        <v>8</v>
      </c>
      <c r="E3" s="2"/>
      <c r="F3" s="2">
        <v>170</v>
      </c>
      <c r="G3" s="2">
        <v>75</v>
      </c>
      <c r="H3" s="2">
        <f>F3/230*100</f>
        <v>73.91304347826086</v>
      </c>
      <c r="I3" s="2">
        <v>1</v>
      </c>
      <c r="J3" s="2"/>
    </row>
    <row r="4" spans="1:10" x14ac:dyDescent="0.25">
      <c r="A4" s="4"/>
      <c r="B4" s="2">
        <v>15</v>
      </c>
      <c r="C4" s="2" t="s">
        <v>5</v>
      </c>
      <c r="D4" s="2" t="s">
        <v>4</v>
      </c>
      <c r="E4" s="2"/>
      <c r="F4" s="2">
        <v>144.5</v>
      </c>
      <c r="G4" s="2">
        <v>65</v>
      </c>
      <c r="H4" s="2">
        <f>F4/230*100</f>
        <v>62.826086956521742</v>
      </c>
      <c r="I4" s="2">
        <v>2</v>
      </c>
      <c r="J4" s="2"/>
    </row>
    <row r="5" spans="1:10" x14ac:dyDescent="0.25">
      <c r="A5" s="4"/>
      <c r="B5" s="2">
        <v>14</v>
      </c>
      <c r="C5" s="2" t="s">
        <v>1</v>
      </c>
      <c r="D5" s="2" t="s">
        <v>0</v>
      </c>
      <c r="E5" s="2" t="s">
        <v>56</v>
      </c>
      <c r="F5" s="2">
        <v>141</v>
      </c>
      <c r="G5" s="2">
        <v>63</v>
      </c>
      <c r="H5" s="2">
        <f>F5/230*100</f>
        <v>61.304347826086961</v>
      </c>
      <c r="I5" s="2">
        <v>3</v>
      </c>
      <c r="J5" s="2">
        <v>8</v>
      </c>
    </row>
    <row r="6" spans="1:10" x14ac:dyDescent="0.25">
      <c r="A6" s="4"/>
      <c r="B6" s="2">
        <v>16</v>
      </c>
      <c r="C6" s="2" t="s">
        <v>3</v>
      </c>
      <c r="D6" s="2" t="s">
        <v>2</v>
      </c>
      <c r="E6" s="2"/>
      <c r="F6" s="2">
        <v>126.5</v>
      </c>
      <c r="G6" s="2">
        <v>57</v>
      </c>
      <c r="H6" s="2">
        <f>F6/230*100</f>
        <v>55.000000000000007</v>
      </c>
      <c r="I6" s="2">
        <v>4</v>
      </c>
      <c r="J6" s="2"/>
    </row>
    <row r="7" spans="1:10" x14ac:dyDescent="0.25">
      <c r="A7" s="4"/>
      <c r="B7" s="2">
        <v>17</v>
      </c>
      <c r="C7" s="2" t="s">
        <v>7</v>
      </c>
      <c r="D7" s="2" t="s">
        <v>6</v>
      </c>
      <c r="E7" s="2"/>
      <c r="F7" s="2">
        <v>121</v>
      </c>
      <c r="G7" s="2">
        <v>53</v>
      </c>
      <c r="H7" s="2">
        <f>F7/230*100</f>
        <v>52.608695652173907</v>
      </c>
      <c r="I7" s="2">
        <v>5</v>
      </c>
      <c r="J7" s="2"/>
    </row>
    <row r="8" spans="1:10" x14ac:dyDescent="0.25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4"/>
      <c r="B9" s="2"/>
      <c r="C9" s="3" t="s">
        <v>43</v>
      </c>
      <c r="D9" s="2"/>
      <c r="E9" s="2"/>
      <c r="F9" s="2"/>
      <c r="G9" s="2"/>
      <c r="H9" s="2"/>
      <c r="I9" s="2"/>
      <c r="J9" s="2"/>
    </row>
    <row r="10" spans="1:10" x14ac:dyDescent="0.25">
      <c r="A10" s="4">
        <v>0.46249999999999997</v>
      </c>
      <c r="B10" s="2">
        <v>21</v>
      </c>
      <c r="C10" s="2" t="s">
        <v>11</v>
      </c>
      <c r="D10" s="2" t="s">
        <v>10</v>
      </c>
      <c r="E10" s="2"/>
      <c r="F10" s="2">
        <v>208</v>
      </c>
      <c r="G10" s="2"/>
      <c r="H10" s="2">
        <v>71.72</v>
      </c>
      <c r="I10" s="2">
        <v>1</v>
      </c>
      <c r="J10" s="2"/>
    </row>
    <row r="11" spans="1:10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7" t="s">
        <v>44</v>
      </c>
      <c r="B12" s="2"/>
      <c r="C12" s="2"/>
      <c r="D12" s="2" t="s">
        <v>12</v>
      </c>
      <c r="E12" s="2"/>
      <c r="F12" s="2"/>
      <c r="G12" s="2"/>
      <c r="H12" s="2"/>
      <c r="I12" s="2"/>
      <c r="J12" s="2"/>
    </row>
    <row r="13" spans="1:10" x14ac:dyDescent="0.25">
      <c r="A13" s="4"/>
      <c r="B13" s="2">
        <v>49</v>
      </c>
      <c r="C13" s="2" t="s">
        <v>23</v>
      </c>
      <c r="D13" s="2" t="s">
        <v>22</v>
      </c>
      <c r="E13" s="2" t="s">
        <v>46</v>
      </c>
      <c r="F13" s="2">
        <v>161</v>
      </c>
      <c r="G13" s="2">
        <v>61</v>
      </c>
      <c r="H13" s="2">
        <v>61.92</v>
      </c>
      <c r="I13" s="2">
        <v>1</v>
      </c>
      <c r="J13" s="2"/>
    </row>
    <row r="14" spans="1:10" x14ac:dyDescent="0.25">
      <c r="A14" s="4"/>
      <c r="B14" s="2">
        <v>41</v>
      </c>
      <c r="C14" s="2" t="s">
        <v>21</v>
      </c>
      <c r="D14" s="2" t="s">
        <v>20</v>
      </c>
      <c r="E14" s="2" t="s">
        <v>46</v>
      </c>
      <c r="F14" s="2">
        <v>151</v>
      </c>
      <c r="G14" s="2">
        <v>58</v>
      </c>
      <c r="H14" s="2">
        <v>58.07</v>
      </c>
      <c r="I14" s="2">
        <v>2</v>
      </c>
      <c r="J14" s="2"/>
    </row>
    <row r="15" spans="1:10" x14ac:dyDescent="0.25">
      <c r="A15" s="4"/>
      <c r="B15" s="2">
        <v>19</v>
      </c>
      <c r="C15" s="2" t="s">
        <v>13</v>
      </c>
      <c r="D15" s="2" t="s">
        <v>8</v>
      </c>
      <c r="E15" s="2" t="s">
        <v>45</v>
      </c>
      <c r="F15" s="2">
        <v>184</v>
      </c>
      <c r="G15" s="2">
        <v>73</v>
      </c>
      <c r="H15" s="2">
        <v>70.760000000000005</v>
      </c>
      <c r="I15" s="2">
        <v>1</v>
      </c>
      <c r="J15" s="2"/>
    </row>
    <row r="16" spans="1:10" x14ac:dyDescent="0.25">
      <c r="A16" s="4"/>
      <c r="B16" s="2">
        <v>24</v>
      </c>
      <c r="C16" s="2" t="s">
        <v>15</v>
      </c>
      <c r="D16" s="2" t="s">
        <v>14</v>
      </c>
      <c r="E16" s="2" t="s">
        <v>45</v>
      </c>
      <c r="F16" s="2">
        <v>187</v>
      </c>
      <c r="G16" s="2">
        <v>74</v>
      </c>
      <c r="H16" s="2">
        <v>71.92</v>
      </c>
      <c r="I16" s="2">
        <v>2</v>
      </c>
      <c r="J16" s="2"/>
    </row>
    <row r="17" spans="1:10" x14ac:dyDescent="0.25">
      <c r="A17" s="4"/>
      <c r="B17" s="2">
        <v>22</v>
      </c>
      <c r="C17" s="2" t="s">
        <v>16</v>
      </c>
      <c r="D17" s="2" t="s">
        <v>10</v>
      </c>
      <c r="E17" s="2" t="s">
        <v>45</v>
      </c>
      <c r="F17" s="2">
        <v>174</v>
      </c>
      <c r="G17" s="2">
        <v>68</v>
      </c>
      <c r="H17" s="2">
        <v>66.92</v>
      </c>
      <c r="I17" s="2">
        <v>3</v>
      </c>
      <c r="J17" s="2"/>
    </row>
    <row r="18" spans="1:10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7" t="s">
        <v>47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4"/>
      <c r="B20" s="2">
        <v>41</v>
      </c>
      <c r="C20" s="2" t="s">
        <v>21</v>
      </c>
      <c r="D20" s="2" t="s">
        <v>20</v>
      </c>
      <c r="E20" s="2" t="s">
        <v>46</v>
      </c>
      <c r="F20" s="2">
        <v>161.5</v>
      </c>
      <c r="G20" s="2">
        <v>65</v>
      </c>
      <c r="H20" s="2">
        <v>62.11</v>
      </c>
      <c r="I20" s="2"/>
      <c r="J20" s="2"/>
    </row>
    <row r="21" spans="1:10" x14ac:dyDescent="0.25">
      <c r="A21" s="8"/>
      <c r="B21" s="2">
        <v>49</v>
      </c>
      <c r="C21" s="2" t="s">
        <v>23</v>
      </c>
      <c r="D21" s="2" t="s">
        <v>22</v>
      </c>
      <c r="E21" s="2" t="s">
        <v>46</v>
      </c>
      <c r="F21" s="2">
        <v>161</v>
      </c>
      <c r="G21" s="2">
        <v>61</v>
      </c>
      <c r="H21" s="2">
        <v>61.92</v>
      </c>
      <c r="I21" s="2"/>
      <c r="J21" s="2"/>
    </row>
    <row r="22" spans="1:10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7" t="s">
        <v>48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4"/>
      <c r="B24" s="2">
        <v>51</v>
      </c>
      <c r="C24" s="2" t="s">
        <v>25</v>
      </c>
      <c r="D24" s="2" t="s">
        <v>24</v>
      </c>
      <c r="E24" s="2" t="s">
        <v>49</v>
      </c>
      <c r="F24" s="2">
        <v>187.5</v>
      </c>
      <c r="G24" s="2">
        <v>58</v>
      </c>
      <c r="H24" s="2">
        <f>F24/260*100</f>
        <v>72.115384615384613</v>
      </c>
      <c r="I24" s="2">
        <v>1</v>
      </c>
      <c r="J24" s="2" t="s">
        <v>49</v>
      </c>
    </row>
    <row r="25" spans="1:10" x14ac:dyDescent="0.25">
      <c r="A25" s="4"/>
      <c r="B25" s="2">
        <v>44</v>
      </c>
      <c r="C25" s="2" t="s">
        <v>27</v>
      </c>
      <c r="D25" s="2" t="s">
        <v>26</v>
      </c>
      <c r="E25" s="2" t="s">
        <v>50</v>
      </c>
      <c r="F25" s="2">
        <v>187</v>
      </c>
      <c r="G25" s="2">
        <v>57</v>
      </c>
      <c r="H25" s="2">
        <f>F25/260*100</f>
        <v>71.92307692307692</v>
      </c>
      <c r="I25" s="2">
        <v>1</v>
      </c>
      <c r="J25" s="2" t="s">
        <v>50</v>
      </c>
    </row>
    <row r="26" spans="1:10" x14ac:dyDescent="0.25">
      <c r="A26" s="4"/>
      <c r="B26" s="2">
        <v>25</v>
      </c>
      <c r="C26" s="2" t="s">
        <v>19</v>
      </c>
      <c r="D26" s="2" t="s">
        <v>14</v>
      </c>
      <c r="E26" s="2" t="s">
        <v>45</v>
      </c>
      <c r="F26" s="2">
        <v>180.5</v>
      </c>
      <c r="G26" s="2">
        <v>57</v>
      </c>
      <c r="H26" s="2">
        <f>F26/260*100</f>
        <v>69.42307692307692</v>
      </c>
      <c r="I26" s="2">
        <v>1</v>
      </c>
      <c r="J26" s="2"/>
    </row>
    <row r="27" spans="1:10" x14ac:dyDescent="0.25">
      <c r="A27" s="4"/>
      <c r="B27" s="2">
        <v>23</v>
      </c>
      <c r="C27" s="2" t="s">
        <v>18</v>
      </c>
      <c r="D27" s="2" t="s">
        <v>10</v>
      </c>
      <c r="E27" s="2" t="s">
        <v>45</v>
      </c>
      <c r="F27" s="2">
        <v>178</v>
      </c>
      <c r="G27" s="2">
        <v>57</v>
      </c>
      <c r="H27" s="2">
        <f>F27/260*100</f>
        <v>68.461538461538467</v>
      </c>
      <c r="I27" s="2">
        <v>2</v>
      </c>
      <c r="J27" s="2"/>
    </row>
    <row r="28" spans="1:10" x14ac:dyDescent="0.25">
      <c r="A28" s="4"/>
      <c r="B28" s="2">
        <v>20</v>
      </c>
      <c r="C28" s="2" t="s">
        <v>17</v>
      </c>
      <c r="D28" s="2" t="s">
        <v>10</v>
      </c>
      <c r="E28" s="2" t="s">
        <v>45</v>
      </c>
      <c r="F28" s="2">
        <v>167.5</v>
      </c>
      <c r="G28" s="2">
        <v>52</v>
      </c>
      <c r="H28" s="2">
        <f>F28/260*100</f>
        <v>64.423076923076934</v>
      </c>
      <c r="I28" s="2">
        <v>3</v>
      </c>
      <c r="J28" s="2"/>
    </row>
    <row r="29" spans="1:10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7" t="s">
        <v>51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4"/>
      <c r="B31" s="2">
        <v>50</v>
      </c>
      <c r="C31" s="2" t="s">
        <v>30</v>
      </c>
      <c r="D31" s="2" t="s">
        <v>24</v>
      </c>
      <c r="E31" s="2" t="s">
        <v>49</v>
      </c>
      <c r="F31" s="2">
        <v>200</v>
      </c>
      <c r="G31" s="2">
        <v>57</v>
      </c>
      <c r="H31" s="2">
        <f>F31/290*100</f>
        <v>68.965517241379317</v>
      </c>
      <c r="I31" s="2">
        <v>1</v>
      </c>
      <c r="J31" s="2"/>
    </row>
    <row r="32" spans="1:10" x14ac:dyDescent="0.25">
      <c r="A32" s="4"/>
      <c r="B32" s="2">
        <v>45</v>
      </c>
      <c r="C32" s="2" t="s">
        <v>29</v>
      </c>
      <c r="D32" s="2" t="s">
        <v>28</v>
      </c>
      <c r="E32" s="2" t="s">
        <v>50</v>
      </c>
      <c r="F32" s="2">
        <v>198.5</v>
      </c>
      <c r="G32" s="2">
        <v>55</v>
      </c>
      <c r="H32" s="2">
        <f t="shared" ref="H32:H33" si="0">F32/290*100</f>
        <v>68.448275862068968</v>
      </c>
      <c r="I32" s="2">
        <v>1</v>
      </c>
      <c r="J32" s="2"/>
    </row>
    <row r="33" spans="1:10" x14ac:dyDescent="0.25">
      <c r="A33" s="4"/>
      <c r="B33" s="2">
        <v>48</v>
      </c>
      <c r="C33" s="2" t="s">
        <v>32</v>
      </c>
      <c r="D33" s="2" t="s">
        <v>31</v>
      </c>
      <c r="E33" s="2" t="s">
        <v>50</v>
      </c>
      <c r="F33" s="2">
        <v>181</v>
      </c>
      <c r="G33" s="2">
        <v>48</v>
      </c>
      <c r="H33" s="2">
        <f t="shared" si="0"/>
        <v>62.413793103448278</v>
      </c>
      <c r="I33" s="2">
        <v>2</v>
      </c>
      <c r="J33" s="2"/>
    </row>
    <row r="34" spans="1:10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7" t="s">
        <v>52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4"/>
      <c r="B36" s="2">
        <v>50</v>
      </c>
      <c r="C36" s="2" t="s">
        <v>30</v>
      </c>
      <c r="D36" s="2" t="s">
        <v>24</v>
      </c>
      <c r="E36" s="2" t="s">
        <v>49</v>
      </c>
      <c r="F36" s="2">
        <v>241</v>
      </c>
      <c r="G36" s="2">
        <v>57</v>
      </c>
      <c r="H36" s="2">
        <f>F36/340*100</f>
        <v>70.882352941176478</v>
      </c>
      <c r="I36" s="2">
        <v>1</v>
      </c>
      <c r="J36" s="2"/>
    </row>
    <row r="37" spans="1:10" x14ac:dyDescent="0.25">
      <c r="A37" s="4"/>
      <c r="B37" s="2">
        <v>45</v>
      </c>
      <c r="C37" s="2" t="s">
        <v>29</v>
      </c>
      <c r="D37" s="2" t="s">
        <v>28</v>
      </c>
      <c r="E37" s="2" t="s">
        <v>50</v>
      </c>
      <c r="F37" s="2">
        <v>225.5</v>
      </c>
      <c r="G37" s="2">
        <v>53</v>
      </c>
      <c r="H37" s="2">
        <f t="shared" ref="H37:H38" si="1">F37/340*100</f>
        <v>66.32352941176471</v>
      </c>
      <c r="I37" s="2">
        <v>1</v>
      </c>
      <c r="J37" s="2"/>
    </row>
    <row r="38" spans="1:10" x14ac:dyDescent="0.25">
      <c r="A38" s="4"/>
      <c r="B38" s="2">
        <v>48</v>
      </c>
      <c r="C38" s="2" t="s">
        <v>32</v>
      </c>
      <c r="D38" s="2" t="s">
        <v>31</v>
      </c>
      <c r="E38" s="2" t="s">
        <v>50</v>
      </c>
      <c r="F38" s="2">
        <v>215</v>
      </c>
      <c r="G38" s="2">
        <v>51</v>
      </c>
      <c r="H38" s="2">
        <f t="shared" si="1"/>
        <v>63.235294117647058</v>
      </c>
      <c r="I38" s="2">
        <v>2</v>
      </c>
      <c r="J38" s="2"/>
    </row>
    <row r="39" spans="1:10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A40" s="7" t="s">
        <v>53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4"/>
      <c r="B41" s="2">
        <v>47</v>
      </c>
      <c r="C41" s="2" t="s">
        <v>38</v>
      </c>
      <c r="D41" s="2" t="s">
        <v>37</v>
      </c>
      <c r="E41" s="2" t="s">
        <v>46</v>
      </c>
      <c r="F41" s="2">
        <v>186.5</v>
      </c>
      <c r="G41" s="2">
        <v>53</v>
      </c>
      <c r="H41" s="2">
        <v>64.31</v>
      </c>
      <c r="I41" s="2">
        <v>1</v>
      </c>
      <c r="J41" s="2"/>
    </row>
    <row r="42" spans="1:10" x14ac:dyDescent="0.25">
      <c r="A42" s="4"/>
      <c r="B42" s="2">
        <v>40</v>
      </c>
      <c r="C42" s="2" t="s">
        <v>34</v>
      </c>
      <c r="D42" s="2" t="s">
        <v>33</v>
      </c>
      <c r="E42" s="2" t="s">
        <v>46</v>
      </c>
      <c r="F42" s="2">
        <v>186</v>
      </c>
      <c r="G42" s="2">
        <v>51</v>
      </c>
      <c r="H42" s="2">
        <v>64.13</v>
      </c>
      <c r="I42" s="2">
        <v>2</v>
      </c>
      <c r="J42" s="2"/>
    </row>
    <row r="43" spans="1:10" x14ac:dyDescent="0.25">
      <c r="A43" s="4"/>
      <c r="B43" s="2">
        <v>42</v>
      </c>
      <c r="C43" s="2" t="s">
        <v>36</v>
      </c>
      <c r="D43" s="2" t="s">
        <v>35</v>
      </c>
      <c r="E43" s="2" t="s">
        <v>46</v>
      </c>
      <c r="F43" s="2">
        <v>178.5</v>
      </c>
      <c r="G43" s="2">
        <v>49</v>
      </c>
      <c r="H43" s="2">
        <v>61.55</v>
      </c>
      <c r="I43" s="2">
        <v>3</v>
      </c>
      <c r="J43" s="2"/>
    </row>
    <row r="44" spans="1:10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7" t="s">
        <v>54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4"/>
      <c r="B46" s="2">
        <v>43</v>
      </c>
      <c r="C46" s="2" t="s">
        <v>41</v>
      </c>
      <c r="D46" s="2" t="s">
        <v>26</v>
      </c>
      <c r="E46" s="2" t="s">
        <v>50</v>
      </c>
      <c r="F46" s="2">
        <v>229</v>
      </c>
      <c r="G46" s="2">
        <v>55</v>
      </c>
      <c r="H46" s="2">
        <v>67.349999999999994</v>
      </c>
      <c r="I46" s="2">
        <v>1</v>
      </c>
      <c r="J46" s="2"/>
    </row>
    <row r="47" spans="1:10" x14ac:dyDescent="0.25">
      <c r="A47" s="4"/>
      <c r="B47" s="2">
        <v>46</v>
      </c>
      <c r="C47" s="2" t="s">
        <v>40</v>
      </c>
      <c r="D47" s="2" t="s">
        <v>39</v>
      </c>
      <c r="E47" s="2" t="s">
        <v>49</v>
      </c>
      <c r="F47" s="2">
        <v>228.5</v>
      </c>
      <c r="G47" s="2">
        <v>54</v>
      </c>
      <c r="H47" s="2">
        <v>67.2</v>
      </c>
      <c r="I47" s="2">
        <v>1</v>
      </c>
      <c r="J47" s="2"/>
    </row>
    <row r="48" spans="1:10" x14ac:dyDescent="0.25">
      <c r="A48" s="4"/>
      <c r="B48" s="2">
        <v>47</v>
      </c>
      <c r="C48" s="2" t="s">
        <v>38</v>
      </c>
      <c r="D48" s="2" t="s">
        <v>37</v>
      </c>
      <c r="E48" s="2" t="s">
        <v>46</v>
      </c>
      <c r="F48" s="2">
        <v>211</v>
      </c>
      <c r="G48" s="2">
        <v>50</v>
      </c>
      <c r="H48" s="2">
        <v>62.05</v>
      </c>
      <c r="I48" s="2">
        <v>1</v>
      </c>
      <c r="J48" s="2"/>
    </row>
    <row r="49" spans="1:10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7" t="s">
        <v>55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4"/>
      <c r="B51" s="2">
        <v>46</v>
      </c>
      <c r="C51" s="2" t="s">
        <v>40</v>
      </c>
      <c r="D51" s="2" t="s">
        <v>39</v>
      </c>
      <c r="E51" s="2" t="s">
        <v>49</v>
      </c>
      <c r="F51" s="2">
        <v>252</v>
      </c>
      <c r="G51" s="2"/>
      <c r="H51" s="2">
        <v>68.099999999999994</v>
      </c>
      <c r="I51" s="2">
        <v>1</v>
      </c>
      <c r="J51" s="2"/>
    </row>
    <row r="52" spans="1:10" x14ac:dyDescent="0.25">
      <c r="A52" s="11"/>
    </row>
    <row r="53" spans="1:10" x14ac:dyDescent="0.25">
      <c r="A53" s="11"/>
    </row>
    <row r="54" spans="1:10" x14ac:dyDescent="0.25">
      <c r="A54" s="11"/>
    </row>
  </sheetData>
  <sortState ref="B46:H48">
    <sortCondition descending="1" ref="H46:H48"/>
  </sortState>
  <pageMargins left="0.23622047244094491" right="0.23622047244094491" top="0.74803149606299213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opLeftCell="AG1" workbookViewId="0">
      <selection activeCell="AW18" sqref="AW18"/>
    </sheetView>
  </sheetViews>
  <sheetFormatPr defaultRowHeight="15" x14ac:dyDescent="0.25"/>
  <sheetData>
    <row r="1" spans="1:49" x14ac:dyDescent="0.25">
      <c r="A1">
        <v>14</v>
      </c>
      <c r="B1">
        <v>15</v>
      </c>
      <c r="C1">
        <v>17</v>
      </c>
      <c r="D1">
        <v>18</v>
      </c>
      <c r="E1">
        <v>16</v>
      </c>
      <c r="H1">
        <v>7.5</v>
      </c>
      <c r="I1">
        <v>19</v>
      </c>
      <c r="J1">
        <v>24</v>
      </c>
      <c r="K1">
        <v>41</v>
      </c>
      <c r="L1">
        <v>49</v>
      </c>
      <c r="M1">
        <v>20</v>
      </c>
      <c r="N1">
        <v>41</v>
      </c>
      <c r="O1">
        <v>49</v>
      </c>
      <c r="Q1">
        <v>51</v>
      </c>
      <c r="R1">
        <v>20</v>
      </c>
      <c r="S1">
        <v>44</v>
      </c>
      <c r="T1">
        <v>25</v>
      </c>
      <c r="U1">
        <v>23</v>
      </c>
      <c r="X1">
        <v>45</v>
      </c>
      <c r="Y1">
        <v>50</v>
      </c>
      <c r="Z1">
        <v>48</v>
      </c>
      <c r="AA1">
        <v>50</v>
      </c>
      <c r="AB1">
        <v>45</v>
      </c>
      <c r="AC1">
        <v>48</v>
      </c>
      <c r="AF1">
        <v>42</v>
      </c>
      <c r="AG1">
        <v>40</v>
      </c>
      <c r="AH1">
        <v>47</v>
      </c>
      <c r="AJ1">
        <v>46</v>
      </c>
      <c r="AK1">
        <v>43</v>
      </c>
      <c r="AL1">
        <v>47</v>
      </c>
      <c r="AP1">
        <v>7</v>
      </c>
      <c r="AQ1">
        <v>7</v>
      </c>
      <c r="AR1">
        <v>6</v>
      </c>
      <c r="AS1">
        <v>6.5</v>
      </c>
      <c r="AT1">
        <v>7</v>
      </c>
      <c r="AU1">
        <v>7.5</v>
      </c>
      <c r="AV1">
        <v>7.5</v>
      </c>
      <c r="AW1">
        <v>6</v>
      </c>
    </row>
    <row r="2" spans="1:49" x14ac:dyDescent="0.25">
      <c r="A2">
        <v>6</v>
      </c>
      <c r="B2">
        <v>4</v>
      </c>
      <c r="C2">
        <v>4</v>
      </c>
      <c r="D2">
        <v>6.5</v>
      </c>
      <c r="E2">
        <v>3</v>
      </c>
      <c r="H2">
        <v>8</v>
      </c>
      <c r="I2">
        <v>7</v>
      </c>
      <c r="J2">
        <v>8</v>
      </c>
      <c r="K2">
        <v>7</v>
      </c>
      <c r="L2">
        <v>7</v>
      </c>
      <c r="M2">
        <v>7</v>
      </c>
      <c r="N2">
        <v>7</v>
      </c>
      <c r="O2">
        <v>6.5</v>
      </c>
      <c r="Q2">
        <v>7</v>
      </c>
      <c r="R2">
        <v>7</v>
      </c>
      <c r="S2">
        <v>8</v>
      </c>
      <c r="T2">
        <v>7</v>
      </c>
      <c r="U2">
        <v>7</v>
      </c>
      <c r="X2">
        <v>8</v>
      </c>
      <c r="Y2">
        <v>6.5</v>
      </c>
      <c r="Z2">
        <v>5</v>
      </c>
      <c r="AA2">
        <v>6.5</v>
      </c>
      <c r="AB2">
        <v>8</v>
      </c>
      <c r="AC2">
        <v>6</v>
      </c>
      <c r="AF2">
        <v>6.5</v>
      </c>
      <c r="AG2">
        <v>6</v>
      </c>
      <c r="AH2">
        <v>6.5</v>
      </c>
      <c r="AJ2">
        <v>6.5</v>
      </c>
      <c r="AK2">
        <v>6</v>
      </c>
      <c r="AL2">
        <v>6</v>
      </c>
      <c r="AN2">
        <v>7</v>
      </c>
      <c r="AP2">
        <v>7</v>
      </c>
      <c r="AQ2">
        <v>7</v>
      </c>
      <c r="AR2">
        <v>6.5</v>
      </c>
      <c r="AS2">
        <v>7.5</v>
      </c>
      <c r="AT2">
        <v>7.5</v>
      </c>
      <c r="AU2">
        <v>7</v>
      </c>
      <c r="AV2">
        <v>7</v>
      </c>
      <c r="AW2">
        <v>6</v>
      </c>
    </row>
    <row r="3" spans="1:49" x14ac:dyDescent="0.25">
      <c r="A3">
        <v>6</v>
      </c>
      <c r="B3">
        <v>6</v>
      </c>
      <c r="C3">
        <v>5</v>
      </c>
      <c r="D3">
        <v>7.5</v>
      </c>
      <c r="E3">
        <v>2</v>
      </c>
      <c r="H3">
        <v>7</v>
      </c>
      <c r="I3">
        <v>7</v>
      </c>
      <c r="J3">
        <v>8</v>
      </c>
      <c r="K3">
        <v>6</v>
      </c>
      <c r="L3">
        <v>6</v>
      </c>
      <c r="M3">
        <v>7.5</v>
      </c>
      <c r="N3">
        <v>6.5</v>
      </c>
      <c r="O3">
        <v>6.5</v>
      </c>
      <c r="Q3">
        <v>7</v>
      </c>
      <c r="R3">
        <v>7</v>
      </c>
      <c r="S3">
        <v>7</v>
      </c>
      <c r="T3">
        <v>6.5</v>
      </c>
      <c r="U3">
        <v>6</v>
      </c>
      <c r="X3">
        <v>6</v>
      </c>
      <c r="Y3">
        <v>7</v>
      </c>
      <c r="Z3">
        <v>7</v>
      </c>
      <c r="AA3">
        <v>8</v>
      </c>
      <c r="AB3">
        <v>6</v>
      </c>
      <c r="AC3">
        <v>6.5</v>
      </c>
      <c r="AF3">
        <v>6</v>
      </c>
      <c r="AG3">
        <v>6</v>
      </c>
      <c r="AH3">
        <v>6</v>
      </c>
      <c r="AJ3">
        <v>7</v>
      </c>
      <c r="AK3">
        <v>6</v>
      </c>
      <c r="AL3">
        <v>6</v>
      </c>
      <c r="AN3">
        <v>6.5</v>
      </c>
      <c r="AP3">
        <v>6.5</v>
      </c>
      <c r="AQ3">
        <v>7</v>
      </c>
      <c r="AR3">
        <v>7</v>
      </c>
      <c r="AS3">
        <v>7</v>
      </c>
      <c r="AT3">
        <v>7</v>
      </c>
      <c r="AU3">
        <v>7</v>
      </c>
      <c r="AV3">
        <v>7.5</v>
      </c>
      <c r="AW3">
        <v>7</v>
      </c>
    </row>
    <row r="4" spans="1:49" x14ac:dyDescent="0.25">
      <c r="A4">
        <v>6</v>
      </c>
      <c r="B4">
        <v>6.5</v>
      </c>
      <c r="C4">
        <v>5</v>
      </c>
      <c r="D4">
        <v>8</v>
      </c>
      <c r="E4">
        <v>6</v>
      </c>
      <c r="H4">
        <v>8</v>
      </c>
      <c r="I4">
        <v>8</v>
      </c>
      <c r="J4">
        <v>6</v>
      </c>
      <c r="K4">
        <v>6.5</v>
      </c>
      <c r="L4">
        <v>6.5</v>
      </c>
      <c r="M4">
        <v>6.5</v>
      </c>
      <c r="N4">
        <v>6</v>
      </c>
      <c r="O4">
        <v>7</v>
      </c>
      <c r="Q4">
        <v>7</v>
      </c>
      <c r="R4">
        <v>6.5</v>
      </c>
      <c r="S4">
        <v>7.5</v>
      </c>
      <c r="T4">
        <v>7</v>
      </c>
      <c r="U4">
        <v>7</v>
      </c>
      <c r="X4">
        <v>7</v>
      </c>
      <c r="Y4">
        <v>7</v>
      </c>
      <c r="Z4">
        <v>7</v>
      </c>
      <c r="AA4">
        <v>7</v>
      </c>
      <c r="AB4">
        <v>7</v>
      </c>
      <c r="AC4">
        <v>7</v>
      </c>
      <c r="AF4">
        <v>6</v>
      </c>
      <c r="AG4">
        <v>6.5</v>
      </c>
      <c r="AH4">
        <v>7</v>
      </c>
      <c r="AJ4">
        <v>7</v>
      </c>
      <c r="AK4">
        <v>7</v>
      </c>
      <c r="AL4">
        <v>6.5</v>
      </c>
      <c r="AN4">
        <v>7</v>
      </c>
      <c r="AP4">
        <v>5.5</v>
      </c>
      <c r="AQ4">
        <v>6</v>
      </c>
      <c r="AR4">
        <v>5.5</v>
      </c>
      <c r="AS4">
        <v>5.5</v>
      </c>
      <c r="AT4">
        <v>6.5</v>
      </c>
      <c r="AU4">
        <v>7</v>
      </c>
      <c r="AV4">
        <v>6.5</v>
      </c>
      <c r="AW4">
        <v>6.5</v>
      </c>
    </row>
    <row r="5" spans="1:49" x14ac:dyDescent="0.25">
      <c r="A5">
        <v>6</v>
      </c>
      <c r="B5">
        <v>7</v>
      </c>
      <c r="C5">
        <v>5</v>
      </c>
      <c r="D5">
        <v>8</v>
      </c>
      <c r="E5">
        <v>6</v>
      </c>
      <c r="H5">
        <v>6.5</v>
      </c>
      <c r="I5">
        <v>7</v>
      </c>
      <c r="J5">
        <v>8</v>
      </c>
      <c r="K5">
        <v>6.5</v>
      </c>
      <c r="L5">
        <v>6.5</v>
      </c>
      <c r="M5">
        <v>6.5</v>
      </c>
      <c r="N5">
        <v>7</v>
      </c>
      <c r="O5">
        <v>6.5</v>
      </c>
      <c r="Q5">
        <v>8</v>
      </c>
      <c r="R5">
        <v>6.5</v>
      </c>
      <c r="S5">
        <v>7</v>
      </c>
      <c r="T5">
        <v>7</v>
      </c>
      <c r="U5">
        <v>7</v>
      </c>
      <c r="X5">
        <v>7</v>
      </c>
      <c r="Y5">
        <v>7</v>
      </c>
      <c r="Z5">
        <v>5</v>
      </c>
      <c r="AA5">
        <v>6</v>
      </c>
      <c r="AB5">
        <v>6.5</v>
      </c>
      <c r="AC5">
        <v>7</v>
      </c>
      <c r="AF5">
        <v>6</v>
      </c>
      <c r="AG5">
        <v>6.5</v>
      </c>
      <c r="AH5">
        <v>7</v>
      </c>
      <c r="AJ5">
        <v>7</v>
      </c>
      <c r="AK5">
        <v>7</v>
      </c>
      <c r="AL5">
        <v>6</v>
      </c>
      <c r="AN5">
        <v>13</v>
      </c>
      <c r="AP5">
        <v>5.5</v>
      </c>
      <c r="AQ5">
        <v>7</v>
      </c>
      <c r="AR5">
        <v>5.5</v>
      </c>
      <c r="AS5">
        <v>6</v>
      </c>
      <c r="AT5">
        <v>7</v>
      </c>
      <c r="AU5">
        <v>6.5</v>
      </c>
      <c r="AV5">
        <v>6.5</v>
      </c>
      <c r="AW5">
        <v>5.5</v>
      </c>
    </row>
    <row r="6" spans="1:49" x14ac:dyDescent="0.25">
      <c r="A6">
        <v>13</v>
      </c>
      <c r="B6">
        <v>12</v>
      </c>
      <c r="C6">
        <v>12</v>
      </c>
      <c r="D6">
        <v>13</v>
      </c>
      <c r="E6">
        <v>12</v>
      </c>
      <c r="H6">
        <v>8</v>
      </c>
      <c r="I6">
        <v>8</v>
      </c>
      <c r="J6">
        <v>7</v>
      </c>
      <c r="K6">
        <v>6.5</v>
      </c>
      <c r="L6">
        <v>6</v>
      </c>
      <c r="M6">
        <v>6.5</v>
      </c>
      <c r="N6">
        <v>6.5</v>
      </c>
      <c r="O6">
        <v>7</v>
      </c>
      <c r="Q6">
        <v>7.5</v>
      </c>
      <c r="R6">
        <v>6</v>
      </c>
      <c r="S6">
        <v>7</v>
      </c>
      <c r="T6">
        <v>7</v>
      </c>
      <c r="U6">
        <v>7.5</v>
      </c>
      <c r="X6">
        <v>7</v>
      </c>
      <c r="Y6">
        <v>7</v>
      </c>
      <c r="Z6">
        <v>8</v>
      </c>
      <c r="AA6">
        <v>7</v>
      </c>
      <c r="AB6">
        <v>7</v>
      </c>
      <c r="AC6">
        <v>8</v>
      </c>
      <c r="AF6">
        <v>6.5</v>
      </c>
      <c r="AG6">
        <v>6.5</v>
      </c>
      <c r="AH6">
        <v>6.5</v>
      </c>
      <c r="AJ6">
        <v>6</v>
      </c>
      <c r="AK6">
        <v>7</v>
      </c>
      <c r="AL6">
        <v>7</v>
      </c>
      <c r="AN6">
        <v>6</v>
      </c>
      <c r="AP6">
        <v>6.5</v>
      </c>
      <c r="AQ6">
        <v>7</v>
      </c>
      <c r="AR6">
        <v>7</v>
      </c>
      <c r="AS6">
        <v>5.5</v>
      </c>
      <c r="AT6">
        <v>7.5</v>
      </c>
      <c r="AU6">
        <v>6.5</v>
      </c>
      <c r="AV6">
        <v>7</v>
      </c>
      <c r="AW6">
        <v>7</v>
      </c>
    </row>
    <row r="7" spans="1:49" x14ac:dyDescent="0.25">
      <c r="A7">
        <v>6.5</v>
      </c>
      <c r="B7">
        <v>6</v>
      </c>
      <c r="C7">
        <v>6</v>
      </c>
      <c r="D7">
        <v>6.5</v>
      </c>
      <c r="E7">
        <v>5</v>
      </c>
      <c r="H7">
        <v>8</v>
      </c>
      <c r="I7">
        <v>7</v>
      </c>
      <c r="J7">
        <v>8</v>
      </c>
      <c r="K7">
        <v>6</v>
      </c>
      <c r="L7">
        <v>6.5</v>
      </c>
      <c r="M7">
        <v>7</v>
      </c>
      <c r="N7">
        <v>7</v>
      </c>
      <c r="O7">
        <v>6</v>
      </c>
      <c r="Q7">
        <v>8</v>
      </c>
      <c r="R7">
        <v>7</v>
      </c>
      <c r="S7">
        <v>7</v>
      </c>
      <c r="T7">
        <v>7</v>
      </c>
      <c r="U7">
        <v>8</v>
      </c>
      <c r="X7">
        <v>7</v>
      </c>
      <c r="Y7">
        <v>6.5</v>
      </c>
      <c r="Z7">
        <v>6.5</v>
      </c>
      <c r="AA7">
        <v>8</v>
      </c>
      <c r="AB7">
        <v>7</v>
      </c>
      <c r="AC7">
        <v>6</v>
      </c>
      <c r="AF7">
        <v>6</v>
      </c>
      <c r="AG7">
        <v>6</v>
      </c>
      <c r="AH7">
        <v>7</v>
      </c>
      <c r="AJ7">
        <v>7</v>
      </c>
      <c r="AK7">
        <v>6</v>
      </c>
      <c r="AL7">
        <v>6</v>
      </c>
      <c r="AN7">
        <v>7</v>
      </c>
      <c r="AP7">
        <v>6</v>
      </c>
      <c r="AQ7">
        <v>7</v>
      </c>
      <c r="AR7">
        <v>6.5</v>
      </c>
      <c r="AS7">
        <v>7</v>
      </c>
      <c r="AT7">
        <v>7.5</v>
      </c>
      <c r="AU7">
        <v>7</v>
      </c>
      <c r="AV7">
        <v>7</v>
      </c>
      <c r="AW7">
        <v>6.5</v>
      </c>
    </row>
    <row r="8" spans="1:49" x14ac:dyDescent="0.25">
      <c r="A8">
        <v>6</v>
      </c>
      <c r="B8">
        <v>6.5</v>
      </c>
      <c r="C8">
        <v>4</v>
      </c>
      <c r="D8">
        <v>8</v>
      </c>
      <c r="E8">
        <v>6</v>
      </c>
      <c r="H8">
        <v>12</v>
      </c>
      <c r="I8">
        <v>6.5</v>
      </c>
      <c r="J8">
        <v>6.5</v>
      </c>
      <c r="K8">
        <v>6</v>
      </c>
      <c r="L8">
        <v>6</v>
      </c>
      <c r="M8">
        <v>6.5</v>
      </c>
      <c r="N8">
        <v>6</v>
      </c>
      <c r="O8">
        <v>6</v>
      </c>
      <c r="Q8">
        <v>6.5</v>
      </c>
      <c r="R8">
        <v>6</v>
      </c>
      <c r="S8">
        <v>8.5</v>
      </c>
      <c r="T8">
        <v>6.5</v>
      </c>
      <c r="U8">
        <v>6.5</v>
      </c>
      <c r="X8">
        <v>7</v>
      </c>
      <c r="Y8">
        <v>7</v>
      </c>
      <c r="Z8">
        <v>7</v>
      </c>
      <c r="AA8">
        <v>7</v>
      </c>
      <c r="AB8">
        <v>6.5</v>
      </c>
      <c r="AC8">
        <v>7</v>
      </c>
      <c r="AF8">
        <v>6</v>
      </c>
      <c r="AG8">
        <v>5.5</v>
      </c>
      <c r="AH8">
        <v>7</v>
      </c>
      <c r="AJ8">
        <v>6</v>
      </c>
      <c r="AK8">
        <v>7</v>
      </c>
      <c r="AL8">
        <v>7</v>
      </c>
      <c r="AN8">
        <v>7</v>
      </c>
      <c r="AP8">
        <v>5.5</v>
      </c>
      <c r="AQ8">
        <v>5.5</v>
      </c>
      <c r="AR8">
        <v>6.5</v>
      </c>
      <c r="AS8">
        <v>6.5</v>
      </c>
      <c r="AT8">
        <v>5.5</v>
      </c>
      <c r="AU8">
        <v>6.5</v>
      </c>
      <c r="AV8">
        <v>6.5</v>
      </c>
      <c r="AW8">
        <v>5.5</v>
      </c>
    </row>
    <row r="9" spans="1:49" x14ac:dyDescent="0.25">
      <c r="A9">
        <v>6</v>
      </c>
      <c r="B9">
        <v>6</v>
      </c>
      <c r="C9">
        <v>3</v>
      </c>
      <c r="D9">
        <v>7.5</v>
      </c>
      <c r="E9">
        <v>6</v>
      </c>
      <c r="H9">
        <v>7</v>
      </c>
      <c r="I9">
        <v>7</v>
      </c>
      <c r="J9">
        <v>7</v>
      </c>
      <c r="K9">
        <v>6.5</v>
      </c>
      <c r="L9">
        <v>6.5</v>
      </c>
      <c r="M9">
        <v>6.5</v>
      </c>
      <c r="N9">
        <v>3</v>
      </c>
      <c r="O9">
        <v>6</v>
      </c>
      <c r="Q9">
        <v>12</v>
      </c>
      <c r="R9">
        <v>12</v>
      </c>
      <c r="S9">
        <v>14</v>
      </c>
      <c r="T9">
        <v>13</v>
      </c>
      <c r="U9">
        <v>13</v>
      </c>
      <c r="X9">
        <v>7</v>
      </c>
      <c r="Y9">
        <v>7</v>
      </c>
      <c r="Z9">
        <v>6.5</v>
      </c>
      <c r="AA9">
        <v>8</v>
      </c>
      <c r="AB9">
        <v>7</v>
      </c>
      <c r="AC9">
        <v>6.5</v>
      </c>
      <c r="AF9">
        <v>6</v>
      </c>
      <c r="AG9">
        <v>6.5</v>
      </c>
      <c r="AH9">
        <v>7</v>
      </c>
      <c r="AJ9">
        <v>6.5</v>
      </c>
      <c r="AK9">
        <v>7</v>
      </c>
      <c r="AL9">
        <v>7</v>
      </c>
      <c r="AN9">
        <v>12</v>
      </c>
      <c r="AP9">
        <v>7.5</v>
      </c>
      <c r="AQ9">
        <v>6.5</v>
      </c>
      <c r="AR9">
        <v>6.5</v>
      </c>
      <c r="AS9">
        <v>7</v>
      </c>
      <c r="AT9">
        <v>6.5</v>
      </c>
      <c r="AU9">
        <v>7.5</v>
      </c>
      <c r="AV9">
        <v>8</v>
      </c>
      <c r="AW9">
        <v>6.5</v>
      </c>
    </row>
    <row r="10" spans="1:49" x14ac:dyDescent="0.25">
      <c r="A10">
        <v>4</v>
      </c>
      <c r="B10">
        <v>6</v>
      </c>
      <c r="C10">
        <v>6</v>
      </c>
      <c r="D10">
        <v>7</v>
      </c>
      <c r="E10">
        <v>6</v>
      </c>
      <c r="H10">
        <v>8</v>
      </c>
      <c r="I10">
        <v>12</v>
      </c>
      <c r="J10">
        <v>13</v>
      </c>
      <c r="K10">
        <v>12</v>
      </c>
      <c r="L10">
        <v>12</v>
      </c>
      <c r="M10">
        <v>12</v>
      </c>
      <c r="N10">
        <v>6</v>
      </c>
      <c r="O10">
        <v>6.5</v>
      </c>
      <c r="Q10">
        <v>7</v>
      </c>
      <c r="R10">
        <v>6</v>
      </c>
      <c r="S10">
        <v>6.5</v>
      </c>
      <c r="T10">
        <v>7</v>
      </c>
      <c r="U10">
        <v>7</v>
      </c>
      <c r="X10">
        <v>13</v>
      </c>
      <c r="Y10">
        <v>13</v>
      </c>
      <c r="Z10">
        <v>12</v>
      </c>
      <c r="AA10">
        <v>8</v>
      </c>
      <c r="AB10">
        <v>6.5</v>
      </c>
      <c r="AC10">
        <v>4</v>
      </c>
      <c r="AF10">
        <v>6.5</v>
      </c>
      <c r="AG10">
        <v>6</v>
      </c>
      <c r="AH10">
        <v>6</v>
      </c>
      <c r="AJ10">
        <v>6.5</v>
      </c>
      <c r="AK10">
        <v>7</v>
      </c>
      <c r="AL10">
        <v>6</v>
      </c>
      <c r="AN10">
        <v>7</v>
      </c>
      <c r="AP10">
        <v>15</v>
      </c>
      <c r="AQ10">
        <v>16</v>
      </c>
      <c r="AR10">
        <v>15</v>
      </c>
      <c r="AS10">
        <v>12</v>
      </c>
      <c r="AT10">
        <v>14</v>
      </c>
      <c r="AU10">
        <v>15</v>
      </c>
      <c r="AV10">
        <v>13</v>
      </c>
      <c r="AW10">
        <v>14</v>
      </c>
    </row>
    <row r="11" spans="1:49" x14ac:dyDescent="0.25">
      <c r="A11">
        <v>6.5</v>
      </c>
      <c r="B11">
        <v>6.5</v>
      </c>
      <c r="C11">
        <v>6</v>
      </c>
      <c r="D11">
        <v>8</v>
      </c>
      <c r="E11">
        <v>5</v>
      </c>
      <c r="H11">
        <v>7</v>
      </c>
      <c r="I11">
        <v>7</v>
      </c>
      <c r="J11">
        <v>7</v>
      </c>
      <c r="K11">
        <v>4</v>
      </c>
      <c r="L11">
        <v>6</v>
      </c>
      <c r="M11">
        <v>7</v>
      </c>
      <c r="N11">
        <v>12</v>
      </c>
      <c r="O11">
        <v>12</v>
      </c>
      <c r="Q11">
        <v>7</v>
      </c>
      <c r="R11">
        <v>8</v>
      </c>
      <c r="S11">
        <v>6.5</v>
      </c>
      <c r="T11">
        <v>7</v>
      </c>
      <c r="U11">
        <v>8</v>
      </c>
      <c r="X11">
        <v>6.5</v>
      </c>
      <c r="Y11">
        <v>6.5</v>
      </c>
      <c r="Z11">
        <v>6</v>
      </c>
      <c r="AA11">
        <v>6.5</v>
      </c>
      <c r="AB11">
        <v>7</v>
      </c>
      <c r="AC11">
        <v>6.5</v>
      </c>
      <c r="AF11">
        <v>6.5</v>
      </c>
      <c r="AG11">
        <v>7</v>
      </c>
      <c r="AH11">
        <v>7</v>
      </c>
      <c r="AJ11">
        <v>13</v>
      </c>
      <c r="AK11">
        <v>16</v>
      </c>
      <c r="AL11">
        <v>12</v>
      </c>
      <c r="AN11">
        <v>7</v>
      </c>
      <c r="AP11">
        <v>6</v>
      </c>
      <c r="AQ11">
        <v>6.5</v>
      </c>
      <c r="AR11">
        <v>6</v>
      </c>
      <c r="AS11">
        <v>7.5</v>
      </c>
      <c r="AT11">
        <v>7</v>
      </c>
      <c r="AU11">
        <v>7</v>
      </c>
      <c r="AV11">
        <v>7</v>
      </c>
      <c r="AW11">
        <v>7.5</v>
      </c>
    </row>
    <row r="12" spans="1:49" x14ac:dyDescent="0.25">
      <c r="A12">
        <v>6</v>
      </c>
      <c r="B12">
        <v>6.5</v>
      </c>
      <c r="C12">
        <v>6</v>
      </c>
      <c r="D12">
        <v>7</v>
      </c>
      <c r="E12">
        <v>6.5</v>
      </c>
      <c r="H12">
        <v>6.5</v>
      </c>
      <c r="I12">
        <v>7</v>
      </c>
      <c r="J12">
        <v>6.5</v>
      </c>
      <c r="K12">
        <v>4</v>
      </c>
      <c r="L12">
        <v>6.5</v>
      </c>
      <c r="M12">
        <v>7</v>
      </c>
      <c r="N12">
        <v>7</v>
      </c>
      <c r="O12">
        <v>6</v>
      </c>
      <c r="Q12">
        <v>7</v>
      </c>
      <c r="R12">
        <v>8</v>
      </c>
      <c r="S12">
        <v>8</v>
      </c>
      <c r="T12">
        <v>7</v>
      </c>
      <c r="U12">
        <v>6.5</v>
      </c>
      <c r="X12">
        <v>7</v>
      </c>
      <c r="Y12">
        <v>6.5</v>
      </c>
      <c r="Z12">
        <v>5</v>
      </c>
      <c r="AA12">
        <v>7</v>
      </c>
      <c r="AB12">
        <v>6.5</v>
      </c>
      <c r="AC12">
        <v>6</v>
      </c>
      <c r="AF12">
        <v>13</v>
      </c>
      <c r="AG12">
        <v>14</v>
      </c>
      <c r="AH12">
        <v>13</v>
      </c>
      <c r="AJ12">
        <v>7</v>
      </c>
      <c r="AK12">
        <v>4</v>
      </c>
      <c r="AL12">
        <v>7</v>
      </c>
      <c r="AN12">
        <v>7</v>
      </c>
      <c r="AP12">
        <v>8</v>
      </c>
      <c r="AQ12">
        <v>7.5</v>
      </c>
      <c r="AR12">
        <v>8</v>
      </c>
      <c r="AS12">
        <v>6.5</v>
      </c>
      <c r="AT12">
        <v>8</v>
      </c>
      <c r="AU12">
        <v>8</v>
      </c>
      <c r="AV12">
        <v>8</v>
      </c>
      <c r="AW12">
        <v>8</v>
      </c>
    </row>
    <row r="13" spans="1:49" x14ac:dyDescent="0.25">
      <c r="A13">
        <v>6</v>
      </c>
      <c r="B13">
        <v>6.5</v>
      </c>
      <c r="C13">
        <v>6</v>
      </c>
      <c r="D13">
        <v>8</v>
      </c>
      <c r="E13">
        <v>6</v>
      </c>
      <c r="H13">
        <v>6.5</v>
      </c>
      <c r="I13">
        <v>6.5</v>
      </c>
      <c r="J13">
        <v>8</v>
      </c>
      <c r="K13">
        <v>3</v>
      </c>
      <c r="L13">
        <v>6</v>
      </c>
      <c r="M13">
        <v>7</v>
      </c>
      <c r="N13">
        <v>5</v>
      </c>
      <c r="O13">
        <v>6</v>
      </c>
      <c r="Q13">
        <v>7</v>
      </c>
      <c r="R13">
        <v>6.5</v>
      </c>
      <c r="S13">
        <v>8</v>
      </c>
      <c r="T13">
        <v>6.5</v>
      </c>
      <c r="U13">
        <v>7</v>
      </c>
      <c r="X13">
        <v>7</v>
      </c>
      <c r="Y13">
        <v>7</v>
      </c>
      <c r="Z13">
        <v>6.5</v>
      </c>
      <c r="AA13">
        <v>7</v>
      </c>
      <c r="AB13">
        <v>7</v>
      </c>
      <c r="AC13">
        <v>7</v>
      </c>
      <c r="AF13">
        <v>6.5</v>
      </c>
      <c r="AG13">
        <v>7</v>
      </c>
      <c r="AH13">
        <v>7</v>
      </c>
      <c r="AJ13">
        <v>7</v>
      </c>
      <c r="AK13">
        <v>7</v>
      </c>
      <c r="AL13">
        <v>4</v>
      </c>
      <c r="AN13">
        <v>7</v>
      </c>
      <c r="AP13">
        <v>14</v>
      </c>
      <c r="AQ13">
        <v>15</v>
      </c>
      <c r="AR13">
        <v>12</v>
      </c>
      <c r="AS13">
        <v>14</v>
      </c>
      <c r="AT13">
        <v>14</v>
      </c>
      <c r="AU13">
        <v>14</v>
      </c>
      <c r="AV13">
        <v>15</v>
      </c>
      <c r="AW13">
        <v>12</v>
      </c>
    </row>
    <row r="14" spans="1:49" x14ac:dyDescent="0.25">
      <c r="A14">
        <v>14</v>
      </c>
      <c r="B14">
        <v>14</v>
      </c>
      <c r="C14">
        <v>10</v>
      </c>
      <c r="D14">
        <v>16</v>
      </c>
      <c r="E14">
        <v>12</v>
      </c>
      <c r="H14">
        <v>7</v>
      </c>
      <c r="I14">
        <v>6.5</v>
      </c>
      <c r="J14">
        <v>7</v>
      </c>
      <c r="K14">
        <v>6</v>
      </c>
      <c r="L14">
        <v>6.5</v>
      </c>
      <c r="M14">
        <v>6.5</v>
      </c>
      <c r="N14">
        <v>6</v>
      </c>
      <c r="O14">
        <v>6</v>
      </c>
      <c r="Q14">
        <v>8</v>
      </c>
      <c r="R14">
        <v>8</v>
      </c>
      <c r="S14">
        <v>7</v>
      </c>
      <c r="T14">
        <v>6.5</v>
      </c>
      <c r="U14">
        <v>4</v>
      </c>
      <c r="X14">
        <v>7</v>
      </c>
      <c r="Y14">
        <v>7</v>
      </c>
      <c r="Z14">
        <v>6.5</v>
      </c>
      <c r="AA14">
        <v>7</v>
      </c>
      <c r="AB14">
        <v>6.5</v>
      </c>
      <c r="AC14">
        <v>5</v>
      </c>
      <c r="AF14">
        <v>6.5</v>
      </c>
      <c r="AG14">
        <v>7</v>
      </c>
      <c r="AH14">
        <v>5</v>
      </c>
      <c r="AJ14">
        <v>6.5</v>
      </c>
      <c r="AK14">
        <v>6.5</v>
      </c>
      <c r="AL14">
        <v>6.5</v>
      </c>
      <c r="AN14">
        <v>6.5</v>
      </c>
      <c r="AP14">
        <v>15</v>
      </c>
      <c r="AQ14">
        <v>14</v>
      </c>
      <c r="AR14">
        <v>12</v>
      </c>
      <c r="AS14">
        <v>12</v>
      </c>
      <c r="AT14">
        <v>14</v>
      </c>
      <c r="AU14">
        <v>14</v>
      </c>
      <c r="AV14">
        <v>14</v>
      </c>
      <c r="AW14">
        <v>12</v>
      </c>
    </row>
    <row r="15" spans="1:49" x14ac:dyDescent="0.25">
      <c r="A15">
        <v>12</v>
      </c>
      <c r="B15">
        <v>12</v>
      </c>
      <c r="C15">
        <v>10</v>
      </c>
      <c r="D15">
        <v>14</v>
      </c>
      <c r="E15">
        <v>10</v>
      </c>
      <c r="H15">
        <v>8</v>
      </c>
      <c r="I15">
        <v>8</v>
      </c>
      <c r="J15">
        <v>8</v>
      </c>
      <c r="K15">
        <v>6</v>
      </c>
      <c r="L15">
        <v>6</v>
      </c>
      <c r="M15">
        <v>6.5</v>
      </c>
      <c r="N15">
        <v>6.5</v>
      </c>
      <c r="O15">
        <v>6</v>
      </c>
      <c r="Q15">
        <v>7.5</v>
      </c>
      <c r="R15">
        <v>3</v>
      </c>
      <c r="S15">
        <v>6.5</v>
      </c>
      <c r="T15">
        <v>7</v>
      </c>
      <c r="U15">
        <v>7</v>
      </c>
      <c r="X15">
        <v>6.5</v>
      </c>
      <c r="Y15">
        <v>7</v>
      </c>
      <c r="Z15">
        <v>7</v>
      </c>
      <c r="AA15">
        <v>7</v>
      </c>
      <c r="AB15">
        <v>6.5</v>
      </c>
      <c r="AC15">
        <v>6.5</v>
      </c>
      <c r="AF15">
        <v>5.5</v>
      </c>
      <c r="AG15">
        <v>6</v>
      </c>
      <c r="AH15">
        <v>6.5</v>
      </c>
      <c r="AJ15">
        <v>7</v>
      </c>
      <c r="AK15">
        <v>7</v>
      </c>
      <c r="AL15">
        <v>6.5</v>
      </c>
      <c r="AN15">
        <v>13</v>
      </c>
      <c r="AP15">
        <v>12</v>
      </c>
      <c r="AQ15">
        <v>12</v>
      </c>
      <c r="AR15">
        <v>12</v>
      </c>
      <c r="AS15">
        <v>12</v>
      </c>
      <c r="AT15">
        <v>12</v>
      </c>
      <c r="AU15">
        <v>12</v>
      </c>
      <c r="AV15">
        <v>12</v>
      </c>
      <c r="AW15">
        <v>12</v>
      </c>
    </row>
    <row r="16" spans="1:49" x14ac:dyDescent="0.25">
      <c r="A16">
        <v>12</v>
      </c>
      <c r="B16">
        <v>13</v>
      </c>
      <c r="C16">
        <v>10</v>
      </c>
      <c r="D16">
        <v>15</v>
      </c>
      <c r="E16">
        <v>10</v>
      </c>
      <c r="H16">
        <v>7</v>
      </c>
      <c r="I16">
        <v>6.5</v>
      </c>
      <c r="J16">
        <v>7</v>
      </c>
      <c r="K16">
        <v>7</v>
      </c>
      <c r="L16">
        <v>6</v>
      </c>
      <c r="M16">
        <v>6</v>
      </c>
      <c r="N16">
        <v>7</v>
      </c>
      <c r="O16">
        <v>6</v>
      </c>
      <c r="Q16">
        <v>8</v>
      </c>
      <c r="R16">
        <v>7</v>
      </c>
      <c r="S16">
        <v>7</v>
      </c>
      <c r="T16">
        <v>6.5</v>
      </c>
      <c r="U16">
        <v>6.5</v>
      </c>
      <c r="X16">
        <v>7</v>
      </c>
      <c r="Y16">
        <v>7</v>
      </c>
      <c r="Z16">
        <v>7</v>
      </c>
      <c r="AA16">
        <v>7</v>
      </c>
      <c r="AB16">
        <v>7</v>
      </c>
      <c r="AC16">
        <v>7</v>
      </c>
      <c r="AF16">
        <v>6</v>
      </c>
      <c r="AG16">
        <v>6.5</v>
      </c>
      <c r="AH16">
        <v>5.5</v>
      </c>
      <c r="AJ16">
        <v>6.5</v>
      </c>
      <c r="AK16">
        <v>7</v>
      </c>
      <c r="AL16">
        <v>7</v>
      </c>
      <c r="AN16">
        <v>7</v>
      </c>
      <c r="AP16">
        <v>14</v>
      </c>
      <c r="AQ16">
        <v>14</v>
      </c>
      <c r="AR16">
        <v>15</v>
      </c>
      <c r="AS16">
        <v>13</v>
      </c>
      <c r="AT16">
        <v>15</v>
      </c>
      <c r="AU16">
        <v>15</v>
      </c>
      <c r="AV16">
        <v>13</v>
      </c>
      <c r="AW16">
        <v>13</v>
      </c>
    </row>
    <row r="17" spans="1:49" x14ac:dyDescent="0.25">
      <c r="A17">
        <v>13</v>
      </c>
      <c r="B17">
        <v>14</v>
      </c>
      <c r="C17">
        <v>13</v>
      </c>
      <c r="D17">
        <v>16</v>
      </c>
      <c r="E17">
        <v>13</v>
      </c>
      <c r="H17">
        <v>6.5</v>
      </c>
      <c r="I17">
        <v>16</v>
      </c>
      <c r="J17">
        <v>16</v>
      </c>
      <c r="K17">
        <v>12</v>
      </c>
      <c r="L17">
        <v>14</v>
      </c>
      <c r="M17">
        <v>14</v>
      </c>
      <c r="N17">
        <v>14</v>
      </c>
      <c r="O17">
        <v>13</v>
      </c>
      <c r="Q17">
        <v>8</v>
      </c>
      <c r="R17">
        <v>5</v>
      </c>
      <c r="S17">
        <v>6.5</v>
      </c>
      <c r="T17">
        <v>7</v>
      </c>
      <c r="U17">
        <v>6.5</v>
      </c>
      <c r="X17">
        <v>7</v>
      </c>
      <c r="Y17">
        <v>6.5</v>
      </c>
      <c r="Z17">
        <v>7</v>
      </c>
      <c r="AA17">
        <v>8</v>
      </c>
      <c r="AB17">
        <v>7</v>
      </c>
      <c r="AC17">
        <v>7</v>
      </c>
      <c r="AF17">
        <v>6</v>
      </c>
      <c r="AG17">
        <v>6.5</v>
      </c>
      <c r="AH17">
        <v>6</v>
      </c>
      <c r="AJ17">
        <v>7</v>
      </c>
      <c r="AK17">
        <v>7</v>
      </c>
      <c r="AL17">
        <v>6</v>
      </c>
      <c r="AN17">
        <v>7</v>
      </c>
      <c r="AP17">
        <v>14</v>
      </c>
      <c r="AQ17">
        <v>14</v>
      </c>
      <c r="AR17">
        <v>13</v>
      </c>
      <c r="AS17">
        <v>12</v>
      </c>
      <c r="AT17">
        <v>15</v>
      </c>
      <c r="AU17">
        <v>14</v>
      </c>
      <c r="AV17">
        <v>15</v>
      </c>
      <c r="AW17">
        <v>14</v>
      </c>
    </row>
    <row r="18" spans="1:49" x14ac:dyDescent="0.25">
      <c r="A18">
        <v>12</v>
      </c>
      <c r="B18">
        <v>12</v>
      </c>
      <c r="C18">
        <v>10</v>
      </c>
      <c r="D18">
        <v>14</v>
      </c>
      <c r="E18">
        <v>12</v>
      </c>
      <c r="H18">
        <v>6.5</v>
      </c>
      <c r="I18">
        <v>13</v>
      </c>
      <c r="J18">
        <v>14</v>
      </c>
      <c r="K18">
        <v>10</v>
      </c>
      <c r="L18">
        <v>12</v>
      </c>
      <c r="M18">
        <v>12</v>
      </c>
      <c r="N18">
        <v>12</v>
      </c>
      <c r="O18">
        <v>12</v>
      </c>
      <c r="Q18">
        <v>7</v>
      </c>
      <c r="R18">
        <v>6</v>
      </c>
      <c r="S18">
        <v>8</v>
      </c>
      <c r="T18">
        <v>8</v>
      </c>
      <c r="U18">
        <v>6.5</v>
      </c>
      <c r="X18">
        <v>6.5</v>
      </c>
      <c r="Y18">
        <v>7</v>
      </c>
      <c r="Z18">
        <v>7</v>
      </c>
      <c r="AA18">
        <v>8</v>
      </c>
      <c r="AB18">
        <v>6.5</v>
      </c>
      <c r="AC18">
        <v>6.5</v>
      </c>
      <c r="AF18">
        <v>6</v>
      </c>
      <c r="AG18">
        <v>7</v>
      </c>
      <c r="AH18">
        <v>5</v>
      </c>
      <c r="AJ18">
        <v>7</v>
      </c>
      <c r="AK18">
        <v>7</v>
      </c>
      <c r="AL18">
        <v>7</v>
      </c>
      <c r="AN18">
        <v>6.5</v>
      </c>
      <c r="AP18">
        <f>SUM(AP1:AP17)</f>
        <v>155</v>
      </c>
      <c r="AQ18">
        <f t="shared" ref="AQ18:AW18" si="0">SUM(AQ1:AQ17)</f>
        <v>159</v>
      </c>
      <c r="AR18">
        <f t="shared" si="0"/>
        <v>150</v>
      </c>
      <c r="AS18">
        <f t="shared" si="0"/>
        <v>147.5</v>
      </c>
      <c r="AT18">
        <f t="shared" si="0"/>
        <v>161</v>
      </c>
      <c r="AU18">
        <f t="shared" si="0"/>
        <v>161.5</v>
      </c>
      <c r="AV18">
        <f t="shared" si="0"/>
        <v>160.5</v>
      </c>
      <c r="AW18">
        <f t="shared" si="0"/>
        <v>149</v>
      </c>
    </row>
    <row r="19" spans="1:49" x14ac:dyDescent="0.25">
      <c r="A19">
        <f>SUM(A14:A18)</f>
        <v>63</v>
      </c>
      <c r="B19">
        <f t="shared" ref="B19:G19" si="1">SUM(B14:B18)</f>
        <v>65</v>
      </c>
      <c r="C19">
        <f t="shared" si="1"/>
        <v>53</v>
      </c>
      <c r="D19">
        <f t="shared" si="1"/>
        <v>75</v>
      </c>
      <c r="E19">
        <f t="shared" si="1"/>
        <v>57</v>
      </c>
      <c r="F19">
        <f t="shared" si="1"/>
        <v>0</v>
      </c>
      <c r="G19">
        <f t="shared" si="1"/>
        <v>0</v>
      </c>
      <c r="H19">
        <v>16</v>
      </c>
      <c r="I19">
        <v>14</v>
      </c>
      <c r="J19">
        <v>14</v>
      </c>
      <c r="K19">
        <v>12</v>
      </c>
      <c r="L19">
        <v>10</v>
      </c>
      <c r="M19">
        <v>13</v>
      </c>
      <c r="N19">
        <v>12</v>
      </c>
      <c r="O19">
        <v>11</v>
      </c>
      <c r="Q19">
        <v>16</v>
      </c>
      <c r="R19">
        <v>14</v>
      </c>
      <c r="S19">
        <v>16</v>
      </c>
      <c r="T19">
        <v>16</v>
      </c>
      <c r="U19">
        <v>16</v>
      </c>
      <c r="X19">
        <v>6.5</v>
      </c>
      <c r="Y19">
        <v>7</v>
      </c>
      <c r="Z19">
        <v>4</v>
      </c>
      <c r="AA19">
        <v>7</v>
      </c>
      <c r="AB19">
        <v>4</v>
      </c>
      <c r="AC19">
        <v>6.5</v>
      </c>
      <c r="AF19">
        <v>6</v>
      </c>
      <c r="AG19">
        <v>5.5</v>
      </c>
      <c r="AH19">
        <v>6.5</v>
      </c>
      <c r="AJ19">
        <v>6</v>
      </c>
      <c r="AK19">
        <v>6.5</v>
      </c>
      <c r="AL19">
        <v>6</v>
      </c>
      <c r="AN19">
        <v>7</v>
      </c>
      <c r="AP19">
        <v>230</v>
      </c>
      <c r="AQ19">
        <v>230</v>
      </c>
      <c r="AR19">
        <v>230</v>
      </c>
      <c r="AS19">
        <v>230</v>
      </c>
      <c r="AT19">
        <v>230</v>
      </c>
      <c r="AU19">
        <v>230</v>
      </c>
      <c r="AV19">
        <v>230</v>
      </c>
      <c r="AW19">
        <v>230</v>
      </c>
    </row>
    <row r="20" spans="1:49" x14ac:dyDescent="0.25">
      <c r="A20">
        <f>SUM(A2:A18)</f>
        <v>141</v>
      </c>
      <c r="B20">
        <f t="shared" ref="B20:G20" si="2">SUM(B2:B18)</f>
        <v>144.5</v>
      </c>
      <c r="C20">
        <f t="shared" si="2"/>
        <v>121</v>
      </c>
      <c r="D20">
        <f t="shared" si="2"/>
        <v>170</v>
      </c>
      <c r="E20">
        <f t="shared" si="2"/>
        <v>126.5</v>
      </c>
      <c r="F20">
        <f t="shared" si="2"/>
        <v>0</v>
      </c>
      <c r="G20">
        <f t="shared" si="2"/>
        <v>0</v>
      </c>
      <c r="H20">
        <v>13</v>
      </c>
      <c r="I20">
        <v>16</v>
      </c>
      <c r="J20">
        <v>16</v>
      </c>
      <c r="K20">
        <v>12</v>
      </c>
      <c r="L20">
        <v>13</v>
      </c>
      <c r="M20">
        <v>16</v>
      </c>
      <c r="N20">
        <v>13</v>
      </c>
      <c r="O20">
        <v>13</v>
      </c>
      <c r="Q20">
        <v>14</v>
      </c>
      <c r="R20">
        <v>13</v>
      </c>
      <c r="S20">
        <v>14</v>
      </c>
      <c r="T20">
        <v>14</v>
      </c>
      <c r="U20">
        <v>14</v>
      </c>
      <c r="X20">
        <v>6.5</v>
      </c>
      <c r="Y20">
        <v>7</v>
      </c>
      <c r="Z20">
        <v>6.5</v>
      </c>
      <c r="AA20">
        <v>6.5</v>
      </c>
      <c r="AB20">
        <v>6.5</v>
      </c>
      <c r="AC20">
        <v>7</v>
      </c>
      <c r="AF20">
        <v>6</v>
      </c>
      <c r="AG20">
        <v>6.5</v>
      </c>
      <c r="AH20">
        <v>7</v>
      </c>
      <c r="AJ20">
        <v>6</v>
      </c>
      <c r="AK20">
        <v>7</v>
      </c>
      <c r="AL20">
        <v>6</v>
      </c>
      <c r="AN20">
        <v>6.5</v>
      </c>
      <c r="AP20">
        <f>AP18/AP19*100</f>
        <v>67.391304347826093</v>
      </c>
      <c r="AQ20">
        <f t="shared" ref="AQ20:AW20" si="3">AQ18/AQ19*100</f>
        <v>69.130434782608702</v>
      </c>
      <c r="AR20">
        <f t="shared" si="3"/>
        <v>65.217391304347828</v>
      </c>
      <c r="AS20">
        <f t="shared" si="3"/>
        <v>64.130434782608688</v>
      </c>
      <c r="AT20">
        <f t="shared" si="3"/>
        <v>70</v>
      </c>
      <c r="AU20">
        <f t="shared" si="3"/>
        <v>70.217391304347828</v>
      </c>
      <c r="AV20">
        <f t="shared" si="3"/>
        <v>69.782608695652172</v>
      </c>
      <c r="AW20">
        <f t="shared" si="3"/>
        <v>64.782608695652172</v>
      </c>
    </row>
    <row r="21" spans="1:49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v>14</v>
      </c>
      <c r="I21">
        <v>14</v>
      </c>
      <c r="J21">
        <v>14</v>
      </c>
      <c r="K21">
        <v>12</v>
      </c>
      <c r="L21">
        <v>12</v>
      </c>
      <c r="M21">
        <v>13</v>
      </c>
      <c r="N21">
        <v>14</v>
      </c>
      <c r="O21">
        <v>12</v>
      </c>
      <c r="Q21">
        <v>14</v>
      </c>
      <c r="R21">
        <v>12</v>
      </c>
      <c r="S21">
        <v>13</v>
      </c>
      <c r="T21">
        <v>13</v>
      </c>
      <c r="U21">
        <v>13</v>
      </c>
      <c r="X21">
        <v>7</v>
      </c>
      <c r="Y21">
        <v>6.5</v>
      </c>
      <c r="Z21">
        <v>6.5</v>
      </c>
      <c r="AA21">
        <v>6</v>
      </c>
      <c r="AB21">
        <v>7</v>
      </c>
      <c r="AC21">
        <v>6</v>
      </c>
      <c r="AF21">
        <v>6</v>
      </c>
      <c r="AG21">
        <v>6.5</v>
      </c>
      <c r="AH21">
        <v>7</v>
      </c>
      <c r="AJ21">
        <v>6.5</v>
      </c>
      <c r="AK21">
        <v>6.5</v>
      </c>
      <c r="AL21">
        <v>5.5</v>
      </c>
      <c r="AN21">
        <v>7</v>
      </c>
    </row>
    <row r="22" spans="1:49" x14ac:dyDescent="0.25">
      <c r="I22">
        <f>SUM(I17:I21)</f>
        <v>73</v>
      </c>
      <c r="J22">
        <f t="shared" ref="J22:O22" si="4">SUM(J17:J21)</f>
        <v>74</v>
      </c>
      <c r="K22">
        <f t="shared" si="4"/>
        <v>58</v>
      </c>
      <c r="L22">
        <f t="shared" si="4"/>
        <v>61</v>
      </c>
      <c r="M22">
        <f t="shared" si="4"/>
        <v>68</v>
      </c>
      <c r="N22">
        <f t="shared" si="4"/>
        <v>65</v>
      </c>
      <c r="O22">
        <f t="shared" si="4"/>
        <v>61</v>
      </c>
      <c r="P22">
        <f t="shared" ref="P22" si="5">SUM(P17:P21)</f>
        <v>0</v>
      </c>
      <c r="Q22">
        <v>14</v>
      </c>
      <c r="R22">
        <v>13</v>
      </c>
      <c r="S22">
        <v>14</v>
      </c>
      <c r="T22">
        <v>14</v>
      </c>
      <c r="U22">
        <v>14</v>
      </c>
      <c r="X22">
        <v>14</v>
      </c>
      <c r="Y22">
        <v>16</v>
      </c>
      <c r="Z22">
        <v>14</v>
      </c>
      <c r="AA22">
        <v>13</v>
      </c>
      <c r="AB22">
        <v>13</v>
      </c>
      <c r="AC22">
        <v>12</v>
      </c>
      <c r="AF22">
        <v>12</v>
      </c>
      <c r="AG22">
        <v>14</v>
      </c>
      <c r="AH22">
        <v>14</v>
      </c>
      <c r="AJ22">
        <v>7</v>
      </c>
      <c r="AK22">
        <v>7</v>
      </c>
      <c r="AL22">
        <v>6.5</v>
      </c>
      <c r="AN22">
        <v>7</v>
      </c>
    </row>
    <row r="23" spans="1:49" x14ac:dyDescent="0.25">
      <c r="Q23">
        <f>SUM(Q19:Q22)</f>
        <v>58</v>
      </c>
      <c r="R23">
        <f t="shared" ref="R23:W23" si="6">SUM(R19:R22)</f>
        <v>52</v>
      </c>
      <c r="S23">
        <f t="shared" si="6"/>
        <v>57</v>
      </c>
      <c r="T23">
        <f t="shared" si="6"/>
        <v>57</v>
      </c>
      <c r="U23">
        <f t="shared" si="6"/>
        <v>57</v>
      </c>
      <c r="V23">
        <f t="shared" si="6"/>
        <v>0</v>
      </c>
      <c r="W23">
        <f t="shared" si="6"/>
        <v>0</v>
      </c>
      <c r="X23">
        <v>14</v>
      </c>
      <c r="Y23">
        <v>14</v>
      </c>
      <c r="Z23">
        <v>12</v>
      </c>
      <c r="AA23">
        <v>6.5</v>
      </c>
      <c r="AB23">
        <v>7</v>
      </c>
      <c r="AC23">
        <v>6</v>
      </c>
      <c r="AF23">
        <v>12</v>
      </c>
      <c r="AG23">
        <v>13</v>
      </c>
      <c r="AH23">
        <v>13</v>
      </c>
      <c r="AJ23">
        <v>8</v>
      </c>
      <c r="AK23">
        <v>7</v>
      </c>
      <c r="AL23">
        <v>6.5</v>
      </c>
      <c r="AN23">
        <v>7</v>
      </c>
    </row>
    <row r="24" spans="1:49" x14ac:dyDescent="0.25">
      <c r="A24">
        <f>A20/A21*100</f>
        <v>61.304347826086961</v>
      </c>
      <c r="B24">
        <f t="shared" ref="B24:G24" si="7">B20/B21*100</f>
        <v>62.826086956521742</v>
      </c>
      <c r="C24">
        <f t="shared" si="7"/>
        <v>52.608695652173907</v>
      </c>
      <c r="D24">
        <f t="shared" si="7"/>
        <v>73.91304347826086</v>
      </c>
      <c r="E24">
        <f t="shared" si="7"/>
        <v>55.000000000000007</v>
      </c>
      <c r="F24">
        <f t="shared" si="7"/>
        <v>0</v>
      </c>
      <c r="G24">
        <f t="shared" si="7"/>
        <v>0</v>
      </c>
      <c r="H24">
        <v>16</v>
      </c>
      <c r="I24">
        <f>SUM(I2:I21)</f>
        <v>184</v>
      </c>
      <c r="J24">
        <v>187</v>
      </c>
      <c r="K24">
        <f>SUM(K2:K21)</f>
        <v>151</v>
      </c>
      <c r="L24">
        <f>SUM(L2:L21)</f>
        <v>161</v>
      </c>
      <c r="M24">
        <f>SUM(M2:M21)</f>
        <v>174</v>
      </c>
      <c r="N24">
        <v>161.5</v>
      </c>
      <c r="O24">
        <f>SUM(O2:O21)</f>
        <v>161</v>
      </c>
      <c r="P24">
        <f t="shared" ref="P24" si="8">SUM(P2:P21)</f>
        <v>0</v>
      </c>
      <c r="Q24">
        <f>SUM(Q2:Q22)</f>
        <v>187.5</v>
      </c>
      <c r="R24">
        <f t="shared" ref="R24:W24" si="9">SUM(R2:R22)</f>
        <v>167.5</v>
      </c>
      <c r="S24">
        <f t="shared" si="9"/>
        <v>187</v>
      </c>
      <c r="T24">
        <f t="shared" si="9"/>
        <v>180.5</v>
      </c>
      <c r="U24">
        <f t="shared" si="9"/>
        <v>178</v>
      </c>
      <c r="V24">
        <f t="shared" si="9"/>
        <v>0</v>
      </c>
      <c r="W24">
        <f t="shared" si="9"/>
        <v>0</v>
      </c>
      <c r="X24">
        <v>13</v>
      </c>
      <c r="Y24">
        <v>13</v>
      </c>
      <c r="Z24">
        <v>10</v>
      </c>
      <c r="AA24">
        <v>7</v>
      </c>
      <c r="AB24">
        <v>6.5</v>
      </c>
      <c r="AC24">
        <v>5</v>
      </c>
      <c r="AF24">
        <v>13</v>
      </c>
      <c r="AG24">
        <v>12</v>
      </c>
      <c r="AH24">
        <v>12</v>
      </c>
      <c r="AJ24">
        <v>6.5</v>
      </c>
      <c r="AK24">
        <v>7</v>
      </c>
      <c r="AL24">
        <v>7</v>
      </c>
      <c r="AN24">
        <v>7</v>
      </c>
    </row>
    <row r="25" spans="1:49" x14ac:dyDescent="0.25">
      <c r="H25">
        <v>14</v>
      </c>
      <c r="I25">
        <v>260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v>260</v>
      </c>
      <c r="Q25">
        <v>260</v>
      </c>
      <c r="R25">
        <v>260</v>
      </c>
      <c r="S25">
        <v>260</v>
      </c>
      <c r="T25">
        <v>260</v>
      </c>
      <c r="U25">
        <v>260</v>
      </c>
      <c r="V25">
        <v>260</v>
      </c>
      <c r="W25">
        <v>260</v>
      </c>
      <c r="X25">
        <v>14</v>
      </c>
      <c r="Y25">
        <v>14</v>
      </c>
      <c r="Z25">
        <v>12</v>
      </c>
      <c r="AA25">
        <v>8</v>
      </c>
      <c r="AB25">
        <v>6.5</v>
      </c>
      <c r="AC25">
        <v>7</v>
      </c>
      <c r="AF25">
        <v>12</v>
      </c>
      <c r="AG25">
        <v>12</v>
      </c>
      <c r="AH25">
        <v>14</v>
      </c>
      <c r="AJ25">
        <v>7</v>
      </c>
      <c r="AK25">
        <v>7</v>
      </c>
      <c r="AL25">
        <v>6.5</v>
      </c>
      <c r="AN25">
        <v>7</v>
      </c>
    </row>
    <row r="26" spans="1:49" x14ac:dyDescent="0.25">
      <c r="AF26">
        <f>SUM(AF22:AF25)</f>
        <v>49</v>
      </c>
      <c r="AG26">
        <f t="shared" ref="AG26:AH26" si="10">SUM(AG22:AG25)</f>
        <v>51</v>
      </c>
      <c r="AH26">
        <f t="shared" si="10"/>
        <v>53</v>
      </c>
      <c r="AJ26">
        <v>7</v>
      </c>
      <c r="AK26">
        <v>6.5</v>
      </c>
      <c r="AL26">
        <v>5.5</v>
      </c>
      <c r="AN26">
        <v>7</v>
      </c>
    </row>
    <row r="27" spans="1:49" x14ac:dyDescent="0.25">
      <c r="X27">
        <f>SUM(X22:X25)</f>
        <v>55</v>
      </c>
      <c r="Y27">
        <f t="shared" ref="Y27:Z27" si="11">SUM(Y22:Y25)</f>
        <v>57</v>
      </c>
      <c r="Z27">
        <f t="shared" si="11"/>
        <v>48</v>
      </c>
      <c r="AA27">
        <v>7</v>
      </c>
      <c r="AB27">
        <v>6.5</v>
      </c>
      <c r="AC27">
        <v>7</v>
      </c>
      <c r="AF27">
        <f>SUM(AF2:AF25)</f>
        <v>178.5</v>
      </c>
      <c r="AG27">
        <f t="shared" ref="AG27:AI27" si="12">SUM(AG2:AG25)</f>
        <v>186</v>
      </c>
      <c r="AH27">
        <v>186.5</v>
      </c>
      <c r="AI27">
        <f t="shared" si="12"/>
        <v>0</v>
      </c>
      <c r="AJ27">
        <v>14</v>
      </c>
      <c r="AK27">
        <v>14</v>
      </c>
      <c r="AL27">
        <v>13</v>
      </c>
      <c r="AN27">
        <v>7</v>
      </c>
    </row>
    <row r="28" spans="1:49" x14ac:dyDescent="0.25">
      <c r="H28">
        <f>SUM(H1:H25)</f>
        <v>208</v>
      </c>
      <c r="I28">
        <f>I24/I25*100</f>
        <v>70.769230769230774</v>
      </c>
      <c r="J28">
        <f t="shared" ref="J28:O28" si="13">J24/J25*100</f>
        <v>71.92307692307692</v>
      </c>
      <c r="K28">
        <f t="shared" si="13"/>
        <v>58.07692307692308</v>
      </c>
      <c r="L28">
        <f t="shared" si="13"/>
        <v>61.923076923076927</v>
      </c>
      <c r="M28">
        <f t="shared" si="13"/>
        <v>66.92307692307692</v>
      </c>
      <c r="N28">
        <f t="shared" si="13"/>
        <v>62.115384615384613</v>
      </c>
      <c r="O28">
        <f t="shared" si="13"/>
        <v>61.923076923076927</v>
      </c>
      <c r="P28">
        <f t="shared" ref="P28" si="14">P24/P25*100</f>
        <v>0</v>
      </c>
      <c r="Q28">
        <f>Q24/Q25*100</f>
        <v>72.115384615384613</v>
      </c>
      <c r="R28">
        <f t="shared" ref="R28:W28" si="15">R24/R25*100</f>
        <v>64.423076923076934</v>
      </c>
      <c r="S28">
        <f t="shared" si="15"/>
        <v>71.92307692307692</v>
      </c>
      <c r="T28">
        <f t="shared" si="15"/>
        <v>69.42307692307692</v>
      </c>
      <c r="U28">
        <f t="shared" si="15"/>
        <v>68.461538461538467</v>
      </c>
      <c r="V28">
        <f t="shared" si="15"/>
        <v>0</v>
      </c>
      <c r="W28">
        <f t="shared" si="15"/>
        <v>0</v>
      </c>
      <c r="X28">
        <f>SUM(X2:X25)</f>
        <v>198.5</v>
      </c>
      <c r="Y28">
        <f t="shared" ref="Y28:Z28" si="16">SUM(Y2:Y25)</f>
        <v>200</v>
      </c>
      <c r="Z28">
        <f t="shared" si="16"/>
        <v>181</v>
      </c>
      <c r="AA28">
        <v>16</v>
      </c>
      <c r="AB28">
        <v>14</v>
      </c>
      <c r="AC28">
        <v>14</v>
      </c>
      <c r="AF28">
        <v>290</v>
      </c>
      <c r="AG28">
        <v>290</v>
      </c>
      <c r="AH28">
        <v>290</v>
      </c>
      <c r="AI28">
        <v>290</v>
      </c>
      <c r="AJ28">
        <v>12</v>
      </c>
      <c r="AK28">
        <v>13</v>
      </c>
      <c r="AL28">
        <v>12</v>
      </c>
      <c r="AN28">
        <v>7</v>
      </c>
    </row>
    <row r="29" spans="1:49" x14ac:dyDescent="0.25">
      <c r="H29">
        <v>290</v>
      </c>
      <c r="J29">
        <v>2</v>
      </c>
      <c r="N29">
        <v>2</v>
      </c>
      <c r="X29">
        <v>290</v>
      </c>
      <c r="Y29">
        <v>290</v>
      </c>
      <c r="Z29">
        <v>290</v>
      </c>
      <c r="AA29">
        <v>14</v>
      </c>
      <c r="AB29">
        <v>13</v>
      </c>
      <c r="AC29">
        <v>12</v>
      </c>
      <c r="AF29">
        <f>AF27/AF28*100</f>
        <v>61.551724137931032</v>
      </c>
      <c r="AG29">
        <f t="shared" ref="AG29:AI29" si="17">AG27/AG28*100</f>
        <v>64.137931034482747</v>
      </c>
      <c r="AH29">
        <f t="shared" si="17"/>
        <v>64.310344827586206</v>
      </c>
      <c r="AI29">
        <f t="shared" si="17"/>
        <v>0</v>
      </c>
      <c r="AJ29">
        <v>13</v>
      </c>
      <c r="AK29">
        <v>14</v>
      </c>
      <c r="AL29">
        <v>12</v>
      </c>
      <c r="AN29">
        <v>7</v>
      </c>
    </row>
    <row r="30" spans="1:49" x14ac:dyDescent="0.25">
      <c r="H30">
        <f>H28/H29*100</f>
        <v>71.724137931034477</v>
      </c>
      <c r="X30">
        <f>X28/X29*100</f>
        <v>68.448275862068968</v>
      </c>
      <c r="Y30">
        <f t="shared" ref="Y30:Z30" si="18">Y28/Y29*100</f>
        <v>68.965517241379317</v>
      </c>
      <c r="Z30">
        <f t="shared" si="18"/>
        <v>62.413793103448278</v>
      </c>
      <c r="AA30">
        <v>13</v>
      </c>
      <c r="AB30">
        <v>13</v>
      </c>
      <c r="AC30">
        <v>12</v>
      </c>
      <c r="AH30">
        <v>2</v>
      </c>
      <c r="AJ30">
        <v>15</v>
      </c>
      <c r="AK30">
        <v>14</v>
      </c>
      <c r="AL30">
        <v>13</v>
      </c>
      <c r="AN30">
        <v>7</v>
      </c>
    </row>
    <row r="31" spans="1:49" x14ac:dyDescent="0.25">
      <c r="AJ31">
        <f>SUM(AJ27:AJ30)</f>
        <v>54</v>
      </c>
      <c r="AK31">
        <f t="shared" ref="AK31:AM31" si="19">SUM(AK27:AK30)</f>
        <v>55</v>
      </c>
      <c r="AL31">
        <f t="shared" si="19"/>
        <v>50</v>
      </c>
      <c r="AM31">
        <f t="shared" si="19"/>
        <v>0</v>
      </c>
      <c r="AN31">
        <v>7</v>
      </c>
    </row>
    <row r="32" spans="1:49" x14ac:dyDescent="0.25">
      <c r="AA32">
        <v>14</v>
      </c>
      <c r="AB32">
        <v>13</v>
      </c>
      <c r="AC32">
        <v>13</v>
      </c>
      <c r="AJ32">
        <f>SUM(AJ2:AJ30)</f>
        <v>228.5</v>
      </c>
      <c r="AK32">
        <v>229</v>
      </c>
      <c r="AL32">
        <v>211</v>
      </c>
      <c r="AM32">
        <f t="shared" ref="AM32" si="20">SUM(AM2:AM30)</f>
        <v>0</v>
      </c>
      <c r="AN32">
        <v>14</v>
      </c>
    </row>
    <row r="33" spans="27:40" x14ac:dyDescent="0.25">
      <c r="AA33">
        <f>SUM(AA28:AA32)</f>
        <v>57</v>
      </c>
      <c r="AB33">
        <f t="shared" ref="AB33:AD33" si="21">SUM(AB28:AB32)</f>
        <v>53</v>
      </c>
      <c r="AC33">
        <f t="shared" si="21"/>
        <v>51</v>
      </c>
      <c r="AD33">
        <f t="shared" si="21"/>
        <v>0</v>
      </c>
      <c r="AJ33">
        <v>340</v>
      </c>
      <c r="AK33">
        <v>340</v>
      </c>
      <c r="AL33">
        <v>340</v>
      </c>
      <c r="AM33">
        <v>340</v>
      </c>
      <c r="AN33">
        <v>14</v>
      </c>
    </row>
    <row r="34" spans="27:40" x14ac:dyDescent="0.25">
      <c r="AN34">
        <f>SUM(AN30:AN33)</f>
        <v>42</v>
      </c>
    </row>
    <row r="35" spans="27:40" x14ac:dyDescent="0.25">
      <c r="AA35">
        <f>SUM(AA2:AA32)</f>
        <v>241</v>
      </c>
      <c r="AB35">
        <f>SUM(AB2:AB32)</f>
        <v>225.5</v>
      </c>
      <c r="AC35">
        <v>215</v>
      </c>
      <c r="AD35">
        <f>SUM(AD2:AD32)</f>
        <v>0</v>
      </c>
      <c r="AJ35">
        <f>AJ32/AJ33*100</f>
        <v>67.205882352941188</v>
      </c>
      <c r="AK35">
        <f t="shared" ref="AK35:AM35" si="22">AK32/AK33*100</f>
        <v>67.352941176470594</v>
      </c>
      <c r="AL35">
        <f t="shared" si="22"/>
        <v>62.058823529411768</v>
      </c>
      <c r="AM35">
        <f t="shared" si="22"/>
        <v>0</v>
      </c>
      <c r="AN35">
        <f>SUM(AN2:AN33)</f>
        <v>252</v>
      </c>
    </row>
    <row r="36" spans="27:40" x14ac:dyDescent="0.25">
      <c r="AA36">
        <v>340</v>
      </c>
      <c r="AB36">
        <v>340</v>
      </c>
      <c r="AC36">
        <v>340</v>
      </c>
      <c r="AD36">
        <v>340</v>
      </c>
      <c r="AK36">
        <v>2</v>
      </c>
      <c r="AL36">
        <v>2</v>
      </c>
      <c r="AN36">
        <v>370</v>
      </c>
    </row>
    <row r="37" spans="27:40" x14ac:dyDescent="0.25">
      <c r="AA37">
        <f>AA35/AA36*100</f>
        <v>70.882352941176478</v>
      </c>
      <c r="AB37">
        <f t="shared" ref="AB37:AD37" si="23">AB35/AB36*100</f>
        <v>66.32352941176471</v>
      </c>
      <c r="AC37">
        <f t="shared" si="23"/>
        <v>63.235294117647058</v>
      </c>
      <c r="AD37">
        <f t="shared" si="23"/>
        <v>0</v>
      </c>
      <c r="AN37">
        <f>AN35/AN36*100</f>
        <v>68.108108108108112</v>
      </c>
    </row>
    <row r="38" spans="27:40" x14ac:dyDescent="0.25">
      <c r="AC3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28th July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2021-07-28T09:09:38Z</cp:lastPrinted>
  <dcterms:created xsi:type="dcterms:W3CDTF">2021-07-27T10:31:14Z</dcterms:created>
  <dcterms:modified xsi:type="dcterms:W3CDTF">2021-07-28T16:06:16Z</dcterms:modified>
</cp:coreProperties>
</file>