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naffiliated Dressage 18th Aug_" sheetId="1" r:id="rId1"/>
    <sheet name="Sheet1" sheetId="2" r:id="rId2"/>
  </sheets>
  <calcPr calcId="145621" iterateDelta="1E-4"/>
</workbook>
</file>

<file path=xl/calcChain.xml><?xml version="1.0" encoding="utf-8"?>
<calcChain xmlns="http://schemas.openxmlformats.org/spreadsheetml/2006/main">
  <c r="V34" i="2" l="1"/>
  <c r="V37" i="2"/>
  <c r="V35" i="2"/>
  <c r="U31" i="2"/>
  <c r="T31" i="2"/>
  <c r="U32" i="2"/>
  <c r="U35" i="2" s="1"/>
  <c r="T35" i="2"/>
  <c r="T32" i="2"/>
  <c r="S26" i="2" l="1"/>
  <c r="S29" i="2"/>
  <c r="S27" i="2"/>
  <c r="R33" i="2"/>
  <c r="Q33" i="2"/>
  <c r="R35" i="2"/>
  <c r="R37" i="2" s="1"/>
  <c r="Q37" i="2"/>
  <c r="Q35" i="2"/>
  <c r="P23" i="2"/>
  <c r="O23" i="2"/>
  <c r="P24" i="2"/>
  <c r="P27" i="2" s="1"/>
  <c r="O27" i="2"/>
  <c r="O24" i="2"/>
  <c r="H13" i="1"/>
  <c r="H14" i="1"/>
  <c r="H16" i="1"/>
  <c r="H15" i="1"/>
  <c r="H17" i="1"/>
  <c r="M22" i="2"/>
  <c r="N22" i="2"/>
  <c r="M24" i="2"/>
  <c r="M27" i="2" s="1"/>
  <c r="N24" i="2"/>
  <c r="N27" i="2"/>
  <c r="I22" i="2"/>
  <c r="J22" i="2"/>
  <c r="K22" i="2"/>
  <c r="L22" i="2"/>
  <c r="I24" i="2"/>
  <c r="I27" i="2" s="1"/>
  <c r="J24" i="2"/>
  <c r="J27" i="2" s="1"/>
  <c r="K27" i="2"/>
  <c r="L24" i="2"/>
  <c r="L27" i="2" s="1"/>
  <c r="F22" i="2" l="1"/>
  <c r="G22" i="2"/>
  <c r="H22" i="2"/>
  <c r="E22" i="2"/>
  <c r="F24" i="2"/>
  <c r="F27" i="2" s="1"/>
  <c r="G24" i="2"/>
  <c r="G27" i="2" s="1"/>
  <c r="H27" i="2"/>
  <c r="E27" i="2"/>
  <c r="E24" i="2"/>
  <c r="H8" i="1"/>
  <c r="H12" i="1"/>
  <c r="H10" i="1"/>
  <c r="H11" i="1"/>
  <c r="H9" i="1"/>
  <c r="B19" i="2"/>
  <c r="C19" i="2"/>
  <c r="H4" i="1"/>
  <c r="H3" i="1"/>
  <c r="H5" i="1"/>
  <c r="A19" i="2"/>
  <c r="B24" i="2"/>
  <c r="C20" i="2"/>
  <c r="C24" i="2" s="1"/>
  <c r="A24" i="2"/>
  <c r="A20" i="2"/>
</calcChain>
</file>

<file path=xl/sharedStrings.xml><?xml version="1.0" encoding="utf-8"?>
<sst xmlns="http://schemas.openxmlformats.org/spreadsheetml/2006/main" count="67" uniqueCount="40">
  <si>
    <t>Miss Lily  Garlick</t>
  </si>
  <si>
    <t>Cloonstrask lady</t>
  </si>
  <si>
    <t>Mrs Sian Fergusson</t>
  </si>
  <si>
    <t>Calypso Sunrise</t>
  </si>
  <si>
    <t>Ms A Jones</t>
  </si>
  <si>
    <t>Archie</t>
  </si>
  <si>
    <t>Miss Kate Hayward</t>
  </si>
  <si>
    <t>Arogo</t>
  </si>
  <si>
    <t>Miss AMY SHAKESHAFT</t>
  </si>
  <si>
    <t>Cooga Cool Lady</t>
  </si>
  <si>
    <t>Miss Kendal Cooper</t>
  </si>
  <si>
    <t>CHEQUIDAM Z</t>
  </si>
  <si>
    <t>Ms Kate Benson</t>
  </si>
  <si>
    <t>Polo's Mr Lux</t>
  </si>
  <si>
    <t>Ms Kim Mace</t>
  </si>
  <si>
    <t>Flash Gordon</t>
  </si>
  <si>
    <t xml:space="preserve">  </t>
  </si>
  <si>
    <t>Ms Sasha Whitaker</t>
  </si>
  <si>
    <t>Olympia R.</t>
  </si>
  <si>
    <t>Miss Louise Horn</t>
  </si>
  <si>
    <t>Swanlow Sirocco</t>
  </si>
  <si>
    <t>Mrs Steph Croxford</t>
  </si>
  <si>
    <t>Mr Jurist</t>
  </si>
  <si>
    <t>Miss Molly blackburn</t>
  </si>
  <si>
    <t>Jock</t>
  </si>
  <si>
    <t>Intro B</t>
  </si>
  <si>
    <t>P13 Q</t>
  </si>
  <si>
    <t xml:space="preserve">S </t>
  </si>
  <si>
    <t xml:space="preserve">G </t>
  </si>
  <si>
    <t>S</t>
  </si>
  <si>
    <t>P14Q</t>
  </si>
  <si>
    <t>N24</t>
  </si>
  <si>
    <t>E53Q</t>
  </si>
  <si>
    <t>M61</t>
  </si>
  <si>
    <t>M73Q</t>
  </si>
  <si>
    <t>B</t>
  </si>
  <si>
    <t>AM92</t>
  </si>
  <si>
    <t>s</t>
  </si>
  <si>
    <t>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</si>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</sst>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18" fillId="0" borderId="10" xfId="0" applyFont="1" applyBorder="1"/>
    <xf numFmtId="0" fontId="19" fillId="0" borderId="10" xfId="0" applyFont="1" applyBorder="1"/>
    <xf numFmtId="18" fontId="18" fillId="0" borderId="10" xfId="0" applyNumberFormat="1" applyFont="1" applyBorder="1"/>
    <xf numFmtId="18" fontId="18" fillId="33" borderId="10" xfId="0" applyNumberFormat="1" applyFont="1" applyFill="1" applyBorder="1"/>
    <xf numFmtId="0" fontId="18" fillId="33" borderId="10" xfId="0" applyFont="1" applyFill="1" applyBorder="1"/>
    <xf numFmtId="18" fontId="19" fillId="0" borderId="10" xfId="0" applyNumberFormat="1" applyFont="1" applyBorder="1"/>
    <xf numFmtId="0" fontId="18" fillId="0" borderId="0" xfId="0" applyFont="1"/>
    <xf numFmtId="0" fontId="19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5" workbookViewId="0">
      <selection activeCell="M35" sqref="M35"/>
    </sheetView>
  </sheetViews>
  <sheetFormatPr defaultRowHeight="15" x14ac:dyDescent="0.25"/>
  <cols>
    <col min="1" max="1" width="7.7109375" style="8" bestFit="1" customWidth="1"/>
    <col min="2" max="2" width="2.7109375" style="8" bestFit="1" customWidth="1"/>
    <col min="3" max="3" width="19.28515625" style="8" bestFit="1" customWidth="1"/>
    <col min="4" max="4" width="22.42578125" style="8" bestFit="1" customWidth="1"/>
    <col min="5" max="5" width="2.5703125" style="8" bestFit="1" customWidth="1"/>
    <col min="6" max="6" width="5.28515625" style="8" bestFit="1" customWidth="1"/>
    <col min="7" max="7" width="2.5703125" style="8" customWidth="1"/>
    <col min="8" max="8" width="5.140625" style="8" customWidth="1"/>
    <col min="9" max="9" width="1.85546875" style="8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3" t="s">
        <v>25</v>
      </c>
      <c r="D2" s="2"/>
      <c r="E2" s="2"/>
      <c r="F2" s="2"/>
      <c r="G2" s="2"/>
      <c r="H2" s="2"/>
      <c r="I2" s="2"/>
    </row>
    <row r="3" spans="1:9" x14ac:dyDescent="0.25">
      <c r="A3" s="4"/>
      <c r="B3" s="2">
        <v>3</v>
      </c>
      <c r="C3" s="2" t="s">
        <v>5</v>
      </c>
      <c r="D3" s="2" t="s">
        <v>4</v>
      </c>
      <c r="E3" s="2"/>
      <c r="F3" s="2">
        <v>151.5</v>
      </c>
      <c r="G3" s="2">
        <v>66</v>
      </c>
      <c r="H3" s="2">
        <f>F3/230*100</f>
        <v>65.869565217391298</v>
      </c>
      <c r="I3" s="2">
        <v>1</v>
      </c>
    </row>
    <row r="4" spans="1:9" x14ac:dyDescent="0.25">
      <c r="A4" s="4"/>
      <c r="B4" s="2">
        <v>2</v>
      </c>
      <c r="C4" s="2" t="s">
        <v>3</v>
      </c>
      <c r="D4" s="2" t="s">
        <v>2</v>
      </c>
      <c r="E4" s="2"/>
      <c r="F4" s="2">
        <v>137.5</v>
      </c>
      <c r="G4" s="2">
        <v>58</v>
      </c>
      <c r="H4" s="2">
        <f>F4/230*100</f>
        <v>59.782608695652172</v>
      </c>
      <c r="I4" s="2">
        <v>2</v>
      </c>
    </row>
    <row r="5" spans="1:9" x14ac:dyDescent="0.25">
      <c r="A5" s="4"/>
      <c r="B5" s="2">
        <v>5</v>
      </c>
      <c r="C5" s="2" t="s">
        <v>1</v>
      </c>
      <c r="D5" s="2" t="s">
        <v>0</v>
      </c>
      <c r="E5" s="2"/>
      <c r="F5" s="2">
        <v>135.5</v>
      </c>
      <c r="G5" s="2">
        <v>57</v>
      </c>
      <c r="H5" s="2">
        <f>F5/230*100</f>
        <v>58.913043478260875</v>
      </c>
      <c r="I5" s="2">
        <v>3</v>
      </c>
    </row>
    <row r="6" spans="1:9" x14ac:dyDescent="0.25">
      <c r="A6" s="5"/>
      <c r="B6" s="6"/>
      <c r="C6" s="6"/>
      <c r="D6" s="6"/>
      <c r="E6" s="6"/>
      <c r="F6" s="6"/>
      <c r="G6" s="6"/>
      <c r="H6" s="6"/>
      <c r="I6" s="6"/>
    </row>
    <row r="7" spans="1:9" x14ac:dyDescent="0.25">
      <c r="A7" s="7" t="s">
        <v>26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4"/>
      <c r="B8" s="2">
        <v>43</v>
      </c>
      <c r="C8" s="2" t="s">
        <v>9</v>
      </c>
      <c r="D8" s="2" t="s">
        <v>8</v>
      </c>
      <c r="E8" s="2" t="s">
        <v>28</v>
      </c>
      <c r="F8" s="2">
        <v>177.5</v>
      </c>
      <c r="G8" s="2">
        <v>69</v>
      </c>
      <c r="H8" s="2">
        <f>F8/260*100</f>
        <v>68.269230769230774</v>
      </c>
      <c r="I8" s="2">
        <v>1</v>
      </c>
    </row>
    <row r="9" spans="1:9" x14ac:dyDescent="0.25">
      <c r="A9" s="4"/>
      <c r="B9" s="2">
        <v>40</v>
      </c>
      <c r="C9" s="2" t="s">
        <v>7</v>
      </c>
      <c r="D9" s="2" t="s">
        <v>6</v>
      </c>
      <c r="E9" s="2" t="s">
        <v>27</v>
      </c>
      <c r="F9" s="2">
        <v>174</v>
      </c>
      <c r="G9" s="2">
        <v>67</v>
      </c>
      <c r="H9" s="2">
        <f>F9/260*100</f>
        <v>66.92307692307692</v>
      </c>
      <c r="I9" s="2">
        <v>1</v>
      </c>
    </row>
    <row r="10" spans="1:9" x14ac:dyDescent="0.25">
      <c r="A10" s="4"/>
      <c r="B10" s="2">
        <v>48</v>
      </c>
      <c r="C10" s="2" t="s">
        <v>13</v>
      </c>
      <c r="D10" s="2" t="s">
        <v>12</v>
      </c>
      <c r="E10" s="2" t="s">
        <v>29</v>
      </c>
      <c r="F10" s="2">
        <v>173.5</v>
      </c>
      <c r="G10" s="2">
        <v>67</v>
      </c>
      <c r="H10" s="2">
        <f>F10/260*100</f>
        <v>66.730769230769226</v>
      </c>
      <c r="I10" s="2">
        <v>2</v>
      </c>
    </row>
    <row r="11" spans="1:9" x14ac:dyDescent="0.25">
      <c r="A11" s="4"/>
      <c r="B11" s="2">
        <v>49</v>
      </c>
      <c r="C11" s="2" t="s">
        <v>15</v>
      </c>
      <c r="D11" s="2" t="s">
        <v>14</v>
      </c>
      <c r="E11" s="2" t="s">
        <v>37</v>
      </c>
      <c r="F11" s="2">
        <v>172.5</v>
      </c>
      <c r="G11" s="2">
        <v>66</v>
      </c>
      <c r="H11" s="2">
        <f>F11/260*100</f>
        <v>66.34615384615384</v>
      </c>
      <c r="I11" s="2">
        <v>3</v>
      </c>
    </row>
    <row r="12" spans="1:9" x14ac:dyDescent="0.25">
      <c r="A12" s="4"/>
      <c r="B12" s="2">
        <v>46</v>
      </c>
      <c r="C12" s="2" t="s">
        <v>11</v>
      </c>
      <c r="D12" s="2" t="s">
        <v>10</v>
      </c>
      <c r="E12" s="2" t="s">
        <v>29</v>
      </c>
      <c r="F12" s="2">
        <v>170.5</v>
      </c>
      <c r="G12" s="2">
        <v>64</v>
      </c>
      <c r="H12" s="2">
        <f>F12/260*100</f>
        <v>65.57692307692308</v>
      </c>
      <c r="I12" s="2">
        <v>4</v>
      </c>
    </row>
    <row r="13" spans="1:9" x14ac:dyDescent="0.25">
      <c r="A13" s="5"/>
      <c r="B13" s="6"/>
      <c r="C13" s="6"/>
      <c r="D13" s="6"/>
      <c r="E13" s="6"/>
      <c r="F13" s="6"/>
      <c r="G13" s="6"/>
      <c r="H13" s="9">
        <f t="shared" ref="H13:H17" si="0">F13/260*100</f>
        <v>0</v>
      </c>
      <c r="I13" s="6" t="s">
        <v>39</v>
      </c>
    </row>
    <row r="14" spans="1:9" x14ac:dyDescent="0.25">
      <c r="A14" s="7" t="s">
        <v>30</v>
      </c>
      <c r="B14" s="2"/>
      <c r="C14" s="2"/>
      <c r="D14" s="2"/>
      <c r="E14" s="2"/>
      <c r="F14" s="2"/>
      <c r="G14" s="2"/>
      <c r="H14" s="2">
        <f t="shared" si="0"/>
        <v>0</v>
      </c>
      <c r="I14" s="2"/>
    </row>
    <row r="15" spans="1:9" x14ac:dyDescent="0.25">
      <c r="A15" s="4"/>
      <c r="B15" s="2">
        <v>43</v>
      </c>
      <c r="C15" s="2" t="s">
        <v>9</v>
      </c>
      <c r="D15" s="2" t="s">
        <v>8</v>
      </c>
      <c r="E15" s="2" t="s">
        <v>38</v>
      </c>
      <c r="F15" s="2">
        <v>178.5</v>
      </c>
      <c r="G15" s="2">
        <v>68</v>
      </c>
      <c r="H15" s="2">
        <f>F15/260*100</f>
        <v>68.65384615384616</v>
      </c>
      <c r="I15" s="2">
        <v>1</v>
      </c>
    </row>
    <row r="16" spans="1:9" x14ac:dyDescent="0.25">
      <c r="A16" s="4"/>
      <c r="B16" s="2">
        <v>40</v>
      </c>
      <c r="C16" s="2" t="s">
        <v>7</v>
      </c>
      <c r="D16" s="2" t="s">
        <v>6</v>
      </c>
      <c r="E16" s="2" t="s">
        <v>29</v>
      </c>
      <c r="F16" s="2">
        <v>175.5</v>
      </c>
      <c r="G16" s="2">
        <v>67</v>
      </c>
      <c r="H16" s="2">
        <f>F16/260*100</f>
        <v>67.5</v>
      </c>
      <c r="I16" s="2">
        <v>1</v>
      </c>
    </row>
    <row r="17" spans="1:9" x14ac:dyDescent="0.25">
      <c r="A17" s="4"/>
      <c r="B17" s="2">
        <v>46</v>
      </c>
      <c r="C17" s="2" t="s">
        <v>11</v>
      </c>
      <c r="D17" s="2" t="s">
        <v>10</v>
      </c>
      <c r="E17" s="2" t="s">
        <v>29</v>
      </c>
      <c r="F17" s="2">
        <v>164.5</v>
      </c>
      <c r="G17" s="2">
        <v>63</v>
      </c>
      <c r="H17" s="2">
        <f>F17/260*100</f>
        <v>63.269230769230766</v>
      </c>
      <c r="I17" s="2">
        <v>2</v>
      </c>
    </row>
    <row r="18" spans="1:9" x14ac:dyDescent="0.25">
      <c r="A18" s="5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7" t="s">
        <v>31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2">
        <v>48</v>
      </c>
      <c r="C20" s="2" t="s">
        <v>13</v>
      </c>
      <c r="D20" s="2" t="s">
        <v>12</v>
      </c>
      <c r="E20" s="2" t="s">
        <v>35</v>
      </c>
      <c r="F20" s="2">
        <v>151</v>
      </c>
      <c r="G20" s="2">
        <v>40</v>
      </c>
      <c r="H20" s="2">
        <v>65.650000000000006</v>
      </c>
      <c r="I20" s="2">
        <v>1</v>
      </c>
    </row>
    <row r="21" spans="1:9" x14ac:dyDescent="0.25">
      <c r="A21" s="4"/>
      <c r="B21" s="2">
        <v>49</v>
      </c>
      <c r="C21" s="2" t="s">
        <v>15</v>
      </c>
      <c r="D21" s="2" t="s">
        <v>14</v>
      </c>
      <c r="E21" s="2" t="s">
        <v>35</v>
      </c>
      <c r="F21" s="2">
        <v>144.5</v>
      </c>
      <c r="G21" s="2">
        <v>37</v>
      </c>
      <c r="H21" s="2">
        <v>62.82</v>
      </c>
      <c r="I21" s="2">
        <v>2</v>
      </c>
    </row>
    <row r="22" spans="1:9" x14ac:dyDescent="0.25">
      <c r="A22" s="5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7" t="s">
        <v>32</v>
      </c>
      <c r="B23" s="2"/>
      <c r="C23" s="2"/>
      <c r="D23" s="2" t="s">
        <v>16</v>
      </c>
      <c r="E23" s="2"/>
      <c r="F23" s="2"/>
      <c r="G23" s="2"/>
      <c r="H23" s="2"/>
      <c r="I23" s="2"/>
    </row>
    <row r="24" spans="1:9" x14ac:dyDescent="0.25">
      <c r="A24" s="4"/>
      <c r="B24" s="2">
        <v>42</v>
      </c>
      <c r="C24" s="2" t="s">
        <v>18</v>
      </c>
      <c r="D24" s="2" t="s">
        <v>17</v>
      </c>
      <c r="E24" s="2" t="s">
        <v>27</v>
      </c>
      <c r="F24" s="2">
        <v>227.5</v>
      </c>
      <c r="G24" s="2">
        <v>54</v>
      </c>
      <c r="H24" s="2">
        <v>66.91</v>
      </c>
      <c r="I24" s="2">
        <v>1</v>
      </c>
    </row>
    <row r="25" spans="1:9" x14ac:dyDescent="0.25">
      <c r="A25" s="4"/>
      <c r="B25" s="2">
        <v>45</v>
      </c>
      <c r="C25" s="2" t="s">
        <v>20</v>
      </c>
      <c r="D25" s="2" t="s">
        <v>19</v>
      </c>
      <c r="E25" s="2" t="s">
        <v>27</v>
      </c>
      <c r="F25" s="2">
        <v>220.5</v>
      </c>
      <c r="G25" s="2">
        <v>50</v>
      </c>
      <c r="H25" s="2">
        <v>64.849999999999994</v>
      </c>
      <c r="I25" s="2">
        <v>2</v>
      </c>
    </row>
    <row r="26" spans="1:9" x14ac:dyDescent="0.25">
      <c r="A26" s="5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7" t="s">
        <v>33</v>
      </c>
      <c r="B27" s="2"/>
      <c r="C27" s="2"/>
      <c r="D27" s="2" t="s">
        <v>16</v>
      </c>
      <c r="E27" s="2"/>
      <c r="F27" s="2"/>
      <c r="G27" s="2"/>
      <c r="H27" s="2"/>
      <c r="I27" s="2"/>
    </row>
    <row r="28" spans="1:9" x14ac:dyDescent="0.25">
      <c r="A28" s="4"/>
      <c r="B28" s="2">
        <v>42</v>
      </c>
      <c r="C28" s="2" t="s">
        <v>18</v>
      </c>
      <c r="D28" s="2" t="s">
        <v>17</v>
      </c>
      <c r="E28" s="2" t="s">
        <v>35</v>
      </c>
      <c r="F28" s="2">
        <v>174.5</v>
      </c>
      <c r="G28" s="2">
        <v>48</v>
      </c>
      <c r="H28" s="2">
        <v>60.17</v>
      </c>
      <c r="I28" s="2"/>
    </row>
    <row r="29" spans="1:9" x14ac:dyDescent="0.25">
      <c r="A29" s="5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7" t="s">
        <v>34</v>
      </c>
      <c r="B30" s="2"/>
      <c r="C30" s="2"/>
      <c r="D30" s="2" t="s">
        <v>16</v>
      </c>
      <c r="E30" s="2"/>
      <c r="F30" s="2"/>
      <c r="G30" s="2"/>
      <c r="H30" s="2"/>
      <c r="I30" s="2"/>
    </row>
    <row r="31" spans="1:9" x14ac:dyDescent="0.25">
      <c r="A31" s="4"/>
      <c r="B31" s="2">
        <v>47</v>
      </c>
      <c r="C31" s="2" t="s">
        <v>22</v>
      </c>
      <c r="D31" s="2" t="s">
        <v>21</v>
      </c>
      <c r="E31" s="2" t="s">
        <v>28</v>
      </c>
      <c r="F31" s="2">
        <v>236</v>
      </c>
      <c r="G31" s="2">
        <v>57</v>
      </c>
      <c r="H31" s="2">
        <v>69.41</v>
      </c>
      <c r="I31" s="2"/>
    </row>
    <row r="32" spans="1:9" x14ac:dyDescent="0.25">
      <c r="A32" s="4"/>
      <c r="B32" s="2">
        <v>41</v>
      </c>
      <c r="C32" s="2" t="s">
        <v>24</v>
      </c>
      <c r="D32" s="2" t="s">
        <v>23</v>
      </c>
      <c r="E32" s="2" t="s">
        <v>35</v>
      </c>
      <c r="F32" s="2">
        <v>201</v>
      </c>
      <c r="G32" s="2">
        <v>48</v>
      </c>
      <c r="H32" s="2">
        <v>59.11</v>
      </c>
      <c r="I32" s="2"/>
    </row>
    <row r="33" spans="1:9" x14ac:dyDescent="0.25">
      <c r="A33" s="5"/>
      <c r="B33" s="6"/>
      <c r="C33" s="6"/>
      <c r="D33" s="6"/>
      <c r="E33" s="6"/>
      <c r="F33" s="6"/>
      <c r="G33" s="6"/>
      <c r="H33" s="6"/>
      <c r="I33" s="6"/>
    </row>
    <row r="34" spans="1:9" x14ac:dyDescent="0.25">
      <c r="A34" s="7" t="s">
        <v>36</v>
      </c>
      <c r="B34" s="2"/>
      <c r="C34" s="2"/>
      <c r="D34" s="2" t="s">
        <v>16</v>
      </c>
      <c r="E34" s="2"/>
      <c r="F34" s="2"/>
      <c r="G34" s="2"/>
      <c r="H34" s="2"/>
      <c r="I34" s="2"/>
    </row>
    <row r="35" spans="1:9" x14ac:dyDescent="0.25">
      <c r="A35" s="4"/>
      <c r="B35" s="2">
        <v>47</v>
      </c>
      <c r="C35" s="2" t="s">
        <v>22</v>
      </c>
      <c r="D35" s="2" t="s">
        <v>21</v>
      </c>
      <c r="E35" s="2" t="s">
        <v>28</v>
      </c>
      <c r="F35" s="2">
        <v>246</v>
      </c>
      <c r="G35" s="2">
        <v>42</v>
      </c>
      <c r="H35" s="2">
        <v>66.48</v>
      </c>
      <c r="I35" s="2"/>
    </row>
  </sheetData>
  <sortState ref="B20:I21">
    <sortCondition ref="I20:I2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H1" workbookViewId="0">
      <selection activeCell="V30" sqref="V30:V34"/>
    </sheetView>
  </sheetViews>
  <sheetFormatPr defaultRowHeight="15" x14ac:dyDescent="0.25"/>
  <cols>
    <col min="18" max="18" width="12" bestFit="1" customWidth="1"/>
  </cols>
  <sheetData>
    <row r="1" spans="1:22" x14ac:dyDescent="0.25">
      <c r="B1">
        <v>2</v>
      </c>
      <c r="C1">
        <v>5</v>
      </c>
      <c r="E1">
        <v>40</v>
      </c>
      <c r="F1">
        <v>43</v>
      </c>
      <c r="G1">
        <v>46</v>
      </c>
      <c r="H1">
        <v>48</v>
      </c>
      <c r="I1">
        <v>49</v>
      </c>
      <c r="J1">
        <v>43</v>
      </c>
      <c r="K1">
        <v>46</v>
      </c>
      <c r="L1">
        <v>40</v>
      </c>
      <c r="O1">
        <v>49</v>
      </c>
      <c r="P1">
        <v>48</v>
      </c>
      <c r="Q1">
        <v>42</v>
      </c>
      <c r="R1">
        <v>45</v>
      </c>
      <c r="S1">
        <v>42</v>
      </c>
      <c r="T1">
        <v>41</v>
      </c>
      <c r="U1">
        <v>47</v>
      </c>
      <c r="V1">
        <v>47</v>
      </c>
    </row>
    <row r="2" spans="1:22" x14ac:dyDescent="0.25">
      <c r="A2">
        <v>7</v>
      </c>
      <c r="B2">
        <v>6.5</v>
      </c>
      <c r="C2">
        <v>6</v>
      </c>
      <c r="E2">
        <v>5</v>
      </c>
      <c r="F2">
        <v>6.5</v>
      </c>
      <c r="G2">
        <v>7</v>
      </c>
      <c r="H2">
        <v>7</v>
      </c>
      <c r="I2">
        <v>7</v>
      </c>
      <c r="J2">
        <v>7</v>
      </c>
      <c r="K2">
        <v>6.5</v>
      </c>
      <c r="L2">
        <v>7</v>
      </c>
      <c r="O2">
        <v>6.5</v>
      </c>
      <c r="P2">
        <v>7</v>
      </c>
      <c r="Q2">
        <v>6.5</v>
      </c>
      <c r="R2">
        <v>6.5</v>
      </c>
      <c r="S2">
        <v>7</v>
      </c>
      <c r="T2">
        <v>6</v>
      </c>
      <c r="U2">
        <v>6</v>
      </c>
      <c r="V2">
        <v>7</v>
      </c>
    </row>
    <row r="3" spans="1:22" x14ac:dyDescent="0.25">
      <c r="A3">
        <v>5</v>
      </c>
      <c r="B3">
        <v>6</v>
      </c>
      <c r="C3">
        <v>5.5</v>
      </c>
      <c r="E3">
        <v>7</v>
      </c>
      <c r="F3">
        <v>7</v>
      </c>
      <c r="G3">
        <v>7</v>
      </c>
      <c r="H3">
        <v>6.5</v>
      </c>
      <c r="I3">
        <v>6.5</v>
      </c>
      <c r="J3">
        <v>7</v>
      </c>
      <c r="K3">
        <v>6.5</v>
      </c>
      <c r="L3">
        <v>7</v>
      </c>
      <c r="O3">
        <v>4.5</v>
      </c>
      <c r="P3">
        <v>6.5</v>
      </c>
      <c r="Q3">
        <v>6.5</v>
      </c>
      <c r="R3">
        <v>6</v>
      </c>
      <c r="S3">
        <v>6.5</v>
      </c>
      <c r="T3">
        <v>6</v>
      </c>
      <c r="U3">
        <v>7.5</v>
      </c>
      <c r="V3">
        <v>6.5</v>
      </c>
    </row>
    <row r="4" spans="1:22" x14ac:dyDescent="0.25">
      <c r="A4">
        <v>6.5</v>
      </c>
      <c r="B4">
        <v>5</v>
      </c>
      <c r="C4">
        <v>5.5</v>
      </c>
      <c r="E4">
        <v>7</v>
      </c>
      <c r="F4">
        <v>6.5</v>
      </c>
      <c r="G4">
        <v>6</v>
      </c>
      <c r="H4">
        <v>6.5</v>
      </c>
      <c r="I4">
        <v>6.5</v>
      </c>
      <c r="J4">
        <v>6.5</v>
      </c>
      <c r="K4">
        <v>6</v>
      </c>
      <c r="L4">
        <v>6.5</v>
      </c>
      <c r="O4">
        <v>6.5</v>
      </c>
      <c r="P4">
        <v>7</v>
      </c>
      <c r="Q4">
        <v>7</v>
      </c>
      <c r="R4">
        <v>7</v>
      </c>
      <c r="S4">
        <v>6</v>
      </c>
      <c r="T4">
        <v>6</v>
      </c>
      <c r="U4">
        <v>7</v>
      </c>
      <c r="V4">
        <v>7</v>
      </c>
    </row>
    <row r="5" spans="1:22" x14ac:dyDescent="0.25">
      <c r="A5">
        <v>7</v>
      </c>
      <c r="B5">
        <v>6</v>
      </c>
      <c r="C5">
        <v>7</v>
      </c>
      <c r="E5">
        <v>6.5</v>
      </c>
      <c r="F5">
        <v>7</v>
      </c>
      <c r="G5">
        <v>6.5</v>
      </c>
      <c r="H5">
        <v>7</v>
      </c>
      <c r="I5">
        <v>6.5</v>
      </c>
      <c r="J5">
        <v>7</v>
      </c>
      <c r="K5">
        <v>6</v>
      </c>
      <c r="L5">
        <v>7</v>
      </c>
      <c r="O5">
        <v>7</v>
      </c>
      <c r="P5">
        <v>7</v>
      </c>
      <c r="Q5">
        <v>6</v>
      </c>
      <c r="R5">
        <v>6</v>
      </c>
      <c r="S5">
        <v>6</v>
      </c>
      <c r="T5">
        <v>5.5</v>
      </c>
      <c r="U5">
        <v>7</v>
      </c>
      <c r="V5">
        <v>14</v>
      </c>
    </row>
    <row r="6" spans="1:22" x14ac:dyDescent="0.25">
      <c r="A6">
        <v>13</v>
      </c>
      <c r="B6">
        <v>14</v>
      </c>
      <c r="C6">
        <v>13</v>
      </c>
      <c r="E6">
        <v>6.5</v>
      </c>
      <c r="F6">
        <v>7.5</v>
      </c>
      <c r="G6">
        <v>6.5</v>
      </c>
      <c r="H6">
        <v>7</v>
      </c>
      <c r="I6">
        <v>6.5</v>
      </c>
      <c r="J6">
        <v>7</v>
      </c>
      <c r="K6">
        <v>7</v>
      </c>
      <c r="L6">
        <v>7</v>
      </c>
      <c r="O6">
        <v>7</v>
      </c>
      <c r="P6">
        <v>6</v>
      </c>
      <c r="Q6">
        <v>6.5</v>
      </c>
      <c r="R6">
        <v>7</v>
      </c>
      <c r="S6">
        <v>6.5</v>
      </c>
      <c r="T6">
        <v>6</v>
      </c>
      <c r="U6">
        <v>6.5</v>
      </c>
      <c r="V6">
        <v>7</v>
      </c>
    </row>
    <row r="7" spans="1:22" x14ac:dyDescent="0.25">
      <c r="A7">
        <v>7</v>
      </c>
      <c r="B7">
        <v>6</v>
      </c>
      <c r="C7">
        <v>6.5</v>
      </c>
      <c r="E7">
        <v>7</v>
      </c>
      <c r="F7">
        <v>6.5</v>
      </c>
      <c r="G7">
        <v>7</v>
      </c>
      <c r="H7">
        <v>7</v>
      </c>
      <c r="I7">
        <v>6.5</v>
      </c>
      <c r="J7">
        <v>7</v>
      </c>
      <c r="K7">
        <v>6.5</v>
      </c>
      <c r="L7">
        <v>6.5</v>
      </c>
      <c r="O7">
        <v>6</v>
      </c>
      <c r="P7">
        <v>6</v>
      </c>
      <c r="Q7">
        <v>7</v>
      </c>
      <c r="R7">
        <v>7</v>
      </c>
      <c r="S7">
        <v>5</v>
      </c>
      <c r="T7">
        <v>6.5</v>
      </c>
      <c r="U7">
        <v>7.5</v>
      </c>
      <c r="V7">
        <v>7.5</v>
      </c>
    </row>
    <row r="8" spans="1:22" x14ac:dyDescent="0.25">
      <c r="A8">
        <v>7</v>
      </c>
      <c r="B8">
        <v>7</v>
      </c>
      <c r="C8">
        <v>7</v>
      </c>
      <c r="E8">
        <v>6.5</v>
      </c>
      <c r="F8">
        <v>6.5</v>
      </c>
      <c r="G8">
        <v>6</v>
      </c>
      <c r="H8">
        <v>6.5</v>
      </c>
      <c r="I8">
        <v>7</v>
      </c>
      <c r="J8">
        <v>7.5</v>
      </c>
      <c r="K8">
        <v>7</v>
      </c>
      <c r="L8">
        <v>6.5</v>
      </c>
      <c r="O8">
        <v>6</v>
      </c>
      <c r="P8">
        <v>7</v>
      </c>
      <c r="Q8">
        <v>6</v>
      </c>
      <c r="R8">
        <v>7</v>
      </c>
      <c r="S8">
        <v>4</v>
      </c>
      <c r="T8">
        <v>5</v>
      </c>
      <c r="U8">
        <v>6.5</v>
      </c>
      <c r="V8">
        <v>6</v>
      </c>
    </row>
    <row r="9" spans="1:22" x14ac:dyDescent="0.25">
      <c r="A9">
        <v>6</v>
      </c>
      <c r="B9">
        <v>6</v>
      </c>
      <c r="C9">
        <v>5</v>
      </c>
      <c r="E9">
        <v>7</v>
      </c>
      <c r="F9">
        <v>7</v>
      </c>
      <c r="G9">
        <v>7</v>
      </c>
      <c r="H9">
        <v>7</v>
      </c>
      <c r="I9">
        <v>5.5</v>
      </c>
      <c r="J9">
        <v>7</v>
      </c>
      <c r="K9">
        <v>6.5</v>
      </c>
      <c r="L9">
        <v>6.5</v>
      </c>
      <c r="O9">
        <v>6</v>
      </c>
      <c r="P9">
        <v>6.5</v>
      </c>
      <c r="Q9">
        <v>7</v>
      </c>
      <c r="R9">
        <v>5</v>
      </c>
      <c r="S9">
        <v>2</v>
      </c>
      <c r="T9">
        <v>7</v>
      </c>
      <c r="U9">
        <v>7</v>
      </c>
      <c r="V9">
        <v>12</v>
      </c>
    </row>
    <row r="10" spans="1:22" x14ac:dyDescent="0.25">
      <c r="A10">
        <v>6.5</v>
      </c>
      <c r="B10">
        <v>5</v>
      </c>
      <c r="C10">
        <v>5</v>
      </c>
      <c r="E10">
        <v>15</v>
      </c>
      <c r="F10">
        <v>12</v>
      </c>
      <c r="G10">
        <v>13</v>
      </c>
      <c r="H10">
        <v>14</v>
      </c>
      <c r="I10">
        <v>14</v>
      </c>
      <c r="J10">
        <v>7</v>
      </c>
      <c r="K10">
        <v>6</v>
      </c>
      <c r="L10">
        <v>6</v>
      </c>
      <c r="O10">
        <v>6.5</v>
      </c>
      <c r="P10">
        <v>7</v>
      </c>
      <c r="Q10">
        <v>6</v>
      </c>
      <c r="R10">
        <v>7</v>
      </c>
      <c r="S10">
        <v>6.5</v>
      </c>
      <c r="T10">
        <v>5.5</v>
      </c>
      <c r="U10">
        <v>7</v>
      </c>
      <c r="V10">
        <v>7</v>
      </c>
    </row>
    <row r="11" spans="1:22" x14ac:dyDescent="0.25">
      <c r="A11">
        <v>7</v>
      </c>
      <c r="B11">
        <v>6</v>
      </c>
      <c r="C11">
        <v>5.5</v>
      </c>
      <c r="E11">
        <v>7</v>
      </c>
      <c r="F11">
        <v>7</v>
      </c>
      <c r="G11">
        <v>6</v>
      </c>
      <c r="H11">
        <v>7</v>
      </c>
      <c r="I11">
        <v>7</v>
      </c>
      <c r="J11">
        <v>13</v>
      </c>
      <c r="K11">
        <v>13</v>
      </c>
      <c r="L11">
        <v>14</v>
      </c>
      <c r="O11">
        <v>6</v>
      </c>
      <c r="P11">
        <v>7</v>
      </c>
      <c r="Q11">
        <v>7</v>
      </c>
      <c r="R11">
        <v>6.5</v>
      </c>
      <c r="S11">
        <v>7</v>
      </c>
      <c r="T11">
        <v>13</v>
      </c>
      <c r="U11">
        <v>13</v>
      </c>
      <c r="V11">
        <v>7</v>
      </c>
    </row>
    <row r="12" spans="1:22" x14ac:dyDescent="0.25">
      <c r="A12">
        <v>7</v>
      </c>
      <c r="B12">
        <v>7</v>
      </c>
      <c r="C12">
        <v>6.5</v>
      </c>
      <c r="E12">
        <v>7</v>
      </c>
      <c r="F12">
        <v>7.5</v>
      </c>
      <c r="G12">
        <v>7</v>
      </c>
      <c r="H12">
        <v>7</v>
      </c>
      <c r="I12">
        <v>6.5</v>
      </c>
      <c r="J12">
        <v>7</v>
      </c>
      <c r="K12">
        <v>7</v>
      </c>
      <c r="L12">
        <v>7</v>
      </c>
      <c r="O12">
        <v>6.5</v>
      </c>
      <c r="P12">
        <v>6</v>
      </c>
      <c r="Q12">
        <v>6.5</v>
      </c>
      <c r="R12">
        <v>6</v>
      </c>
      <c r="S12">
        <v>14</v>
      </c>
      <c r="T12">
        <v>4</v>
      </c>
      <c r="U12">
        <v>7</v>
      </c>
      <c r="V12">
        <v>7</v>
      </c>
    </row>
    <row r="13" spans="1:22" x14ac:dyDescent="0.25">
      <c r="A13">
        <v>6.5</v>
      </c>
      <c r="B13">
        <v>7</v>
      </c>
      <c r="C13">
        <v>6</v>
      </c>
      <c r="E13">
        <v>6</v>
      </c>
      <c r="F13">
        <v>7</v>
      </c>
      <c r="G13">
        <v>7</v>
      </c>
      <c r="H13">
        <v>7</v>
      </c>
      <c r="I13">
        <v>7</v>
      </c>
      <c r="J13">
        <v>7.5</v>
      </c>
      <c r="K13">
        <v>6.5</v>
      </c>
      <c r="L13">
        <v>7</v>
      </c>
      <c r="O13">
        <v>7</v>
      </c>
      <c r="P13">
        <v>7</v>
      </c>
      <c r="Q13">
        <v>7</v>
      </c>
      <c r="R13">
        <v>7</v>
      </c>
      <c r="S13">
        <v>7</v>
      </c>
      <c r="T13">
        <v>5</v>
      </c>
      <c r="U13">
        <v>6.5</v>
      </c>
      <c r="V13">
        <v>6.5</v>
      </c>
    </row>
    <row r="14" spans="1:22" x14ac:dyDescent="0.25">
      <c r="A14">
        <v>14</v>
      </c>
      <c r="B14">
        <v>12</v>
      </c>
      <c r="C14">
        <v>11</v>
      </c>
      <c r="E14">
        <v>6.5</v>
      </c>
      <c r="F14">
        <v>7</v>
      </c>
      <c r="G14">
        <v>6.5</v>
      </c>
      <c r="H14">
        <v>6</v>
      </c>
      <c r="I14">
        <v>6</v>
      </c>
      <c r="J14">
        <v>7</v>
      </c>
      <c r="K14">
        <v>6</v>
      </c>
      <c r="L14">
        <v>7</v>
      </c>
      <c r="O14">
        <v>7</v>
      </c>
      <c r="P14">
        <v>7</v>
      </c>
      <c r="Q14">
        <v>6.5</v>
      </c>
      <c r="R14">
        <v>6</v>
      </c>
      <c r="S14">
        <v>6</v>
      </c>
      <c r="T14">
        <v>6</v>
      </c>
      <c r="U14">
        <v>7</v>
      </c>
      <c r="V14">
        <v>6.5</v>
      </c>
    </row>
    <row r="15" spans="1:22" x14ac:dyDescent="0.25">
      <c r="A15">
        <v>12</v>
      </c>
      <c r="B15">
        <v>11</v>
      </c>
      <c r="C15">
        <v>11</v>
      </c>
      <c r="E15">
        <v>6.5</v>
      </c>
      <c r="F15">
        <v>7</v>
      </c>
      <c r="G15">
        <v>7</v>
      </c>
      <c r="H15">
        <v>7</v>
      </c>
      <c r="I15">
        <v>7</v>
      </c>
      <c r="J15">
        <v>6</v>
      </c>
      <c r="K15">
        <v>6</v>
      </c>
      <c r="L15">
        <v>7</v>
      </c>
      <c r="O15">
        <v>7</v>
      </c>
      <c r="P15">
        <v>6.5</v>
      </c>
      <c r="Q15">
        <v>7</v>
      </c>
      <c r="R15">
        <v>7</v>
      </c>
      <c r="S15">
        <v>4</v>
      </c>
      <c r="T15">
        <v>6</v>
      </c>
      <c r="U15">
        <v>7</v>
      </c>
      <c r="V15">
        <v>14</v>
      </c>
    </row>
    <row r="16" spans="1:22" x14ac:dyDescent="0.25">
      <c r="A16">
        <v>13</v>
      </c>
      <c r="B16">
        <v>11</v>
      </c>
      <c r="C16">
        <v>11</v>
      </c>
      <c r="E16">
        <v>6.5</v>
      </c>
      <c r="F16">
        <v>6.5</v>
      </c>
      <c r="G16">
        <v>7</v>
      </c>
      <c r="H16">
        <v>6</v>
      </c>
      <c r="I16">
        <v>7</v>
      </c>
      <c r="J16">
        <v>7</v>
      </c>
      <c r="K16">
        <v>7</v>
      </c>
      <c r="L16">
        <v>6.5</v>
      </c>
      <c r="O16">
        <v>6</v>
      </c>
      <c r="P16">
        <v>4.5</v>
      </c>
      <c r="Q16">
        <v>7</v>
      </c>
      <c r="R16">
        <v>7</v>
      </c>
      <c r="S16">
        <v>7</v>
      </c>
      <c r="T16">
        <v>7</v>
      </c>
      <c r="U16">
        <v>7</v>
      </c>
      <c r="V16">
        <v>6.5</v>
      </c>
    </row>
    <row r="17" spans="1:22" x14ac:dyDescent="0.25">
      <c r="A17">
        <v>13</v>
      </c>
      <c r="B17">
        <v>12</v>
      </c>
      <c r="C17">
        <v>12</v>
      </c>
      <c r="E17">
        <v>14</v>
      </c>
      <c r="F17">
        <v>15</v>
      </c>
      <c r="G17">
        <v>13</v>
      </c>
      <c r="H17">
        <v>14</v>
      </c>
      <c r="I17">
        <v>13</v>
      </c>
      <c r="J17">
        <v>15</v>
      </c>
      <c r="K17">
        <v>13</v>
      </c>
      <c r="L17">
        <v>14</v>
      </c>
      <c r="O17">
        <v>6</v>
      </c>
      <c r="P17">
        <v>6</v>
      </c>
      <c r="Q17">
        <v>6</v>
      </c>
      <c r="R17">
        <v>7</v>
      </c>
      <c r="S17">
        <v>7</v>
      </c>
      <c r="T17">
        <v>6</v>
      </c>
      <c r="U17">
        <v>7</v>
      </c>
      <c r="V17">
        <v>7</v>
      </c>
    </row>
    <row r="18" spans="1:22" x14ac:dyDescent="0.25">
      <c r="A18">
        <v>14</v>
      </c>
      <c r="B18">
        <v>12</v>
      </c>
      <c r="C18">
        <v>12</v>
      </c>
      <c r="E18">
        <v>13</v>
      </c>
      <c r="F18">
        <v>13</v>
      </c>
      <c r="G18">
        <v>13</v>
      </c>
      <c r="H18">
        <v>13</v>
      </c>
      <c r="I18">
        <v>13</v>
      </c>
      <c r="J18">
        <v>13</v>
      </c>
      <c r="K18">
        <v>12</v>
      </c>
      <c r="L18">
        <v>13</v>
      </c>
      <c r="O18">
        <v>6</v>
      </c>
      <c r="P18">
        <v>7</v>
      </c>
      <c r="Q18">
        <v>7</v>
      </c>
      <c r="R18">
        <v>7</v>
      </c>
      <c r="S18">
        <v>6</v>
      </c>
      <c r="T18">
        <v>5.5</v>
      </c>
      <c r="U18">
        <v>6.5</v>
      </c>
      <c r="V18">
        <v>7</v>
      </c>
    </row>
    <row r="19" spans="1:22" x14ac:dyDescent="0.25">
      <c r="A19">
        <f>SUM(A14:A18)</f>
        <v>66</v>
      </c>
      <c r="B19">
        <f t="shared" ref="B19:C19" si="0">SUM(B14:B18)</f>
        <v>58</v>
      </c>
      <c r="C19">
        <f t="shared" si="0"/>
        <v>57</v>
      </c>
      <c r="E19">
        <v>13</v>
      </c>
      <c r="F19">
        <v>13</v>
      </c>
      <c r="G19">
        <v>12</v>
      </c>
      <c r="H19">
        <v>13</v>
      </c>
      <c r="I19">
        <v>13</v>
      </c>
      <c r="J19">
        <v>13</v>
      </c>
      <c r="K19">
        <v>12</v>
      </c>
      <c r="L19">
        <v>13</v>
      </c>
      <c r="O19">
        <v>6</v>
      </c>
      <c r="P19">
        <v>7</v>
      </c>
      <c r="Q19">
        <v>7</v>
      </c>
      <c r="R19">
        <v>6.5</v>
      </c>
      <c r="S19">
        <v>6</v>
      </c>
      <c r="T19">
        <v>5</v>
      </c>
      <c r="U19">
        <v>7</v>
      </c>
      <c r="V19">
        <v>4</v>
      </c>
    </row>
    <row r="20" spans="1:22" x14ac:dyDescent="0.25">
      <c r="A20">
        <f>SUM(A2:A18)</f>
        <v>151.5</v>
      </c>
      <c r="B20">
        <v>137.5</v>
      </c>
      <c r="C20">
        <f t="shared" ref="C20" si="1">SUM(C2:C18)</f>
        <v>135.5</v>
      </c>
      <c r="E20">
        <v>13</v>
      </c>
      <c r="F20">
        <v>14</v>
      </c>
      <c r="G20">
        <v>13</v>
      </c>
      <c r="H20">
        <v>14</v>
      </c>
      <c r="I20">
        <v>13</v>
      </c>
      <c r="J20">
        <v>13</v>
      </c>
      <c r="K20">
        <v>13</v>
      </c>
      <c r="L20">
        <v>13</v>
      </c>
      <c r="O20">
        <v>6</v>
      </c>
      <c r="P20">
        <v>6</v>
      </c>
      <c r="Q20">
        <v>7</v>
      </c>
      <c r="R20">
        <v>7</v>
      </c>
      <c r="S20">
        <v>6</v>
      </c>
      <c r="T20">
        <v>6</v>
      </c>
      <c r="U20">
        <v>7</v>
      </c>
      <c r="V20">
        <v>7</v>
      </c>
    </row>
    <row r="21" spans="1:22" x14ac:dyDescent="0.25">
      <c r="A21">
        <v>230</v>
      </c>
      <c r="B21">
        <v>230</v>
      </c>
      <c r="C21">
        <v>230</v>
      </c>
      <c r="E21">
        <v>14</v>
      </c>
      <c r="F21">
        <v>14</v>
      </c>
      <c r="G21">
        <v>13</v>
      </c>
      <c r="H21">
        <v>13</v>
      </c>
      <c r="I21">
        <v>14</v>
      </c>
      <c r="J21">
        <v>14</v>
      </c>
      <c r="K21">
        <v>13</v>
      </c>
      <c r="L21">
        <v>14</v>
      </c>
      <c r="O21">
        <v>12</v>
      </c>
      <c r="P21">
        <v>14</v>
      </c>
      <c r="Q21">
        <v>7</v>
      </c>
      <c r="R21">
        <v>6</v>
      </c>
      <c r="S21">
        <v>7</v>
      </c>
      <c r="T21">
        <v>6</v>
      </c>
      <c r="U21">
        <v>7</v>
      </c>
      <c r="V21">
        <v>7</v>
      </c>
    </row>
    <row r="22" spans="1:22" x14ac:dyDescent="0.25">
      <c r="E22">
        <f>SUM(E17:E21)</f>
        <v>67</v>
      </c>
      <c r="F22">
        <f t="shared" ref="F22:H22" si="2">SUM(F17:F21)</f>
        <v>69</v>
      </c>
      <c r="G22">
        <f t="shared" si="2"/>
        <v>64</v>
      </c>
      <c r="H22">
        <f t="shared" si="2"/>
        <v>67</v>
      </c>
      <c r="I22">
        <f t="shared" ref="I22" si="3">SUM(I17:I21)</f>
        <v>66</v>
      </c>
      <c r="J22">
        <f t="shared" ref="J22" si="4">SUM(J17:J21)</f>
        <v>68</v>
      </c>
      <c r="K22">
        <f t="shared" ref="K22" si="5">SUM(K17:K21)</f>
        <v>63</v>
      </c>
      <c r="L22">
        <f t="shared" ref="L22" si="6">SUM(L17:L21)</f>
        <v>67</v>
      </c>
      <c r="M22">
        <f t="shared" ref="M22" si="7">SUM(M17:M21)</f>
        <v>0</v>
      </c>
      <c r="N22">
        <f t="shared" ref="N22" si="8">SUM(N17:N21)</f>
        <v>0</v>
      </c>
      <c r="O22">
        <v>13</v>
      </c>
      <c r="P22">
        <v>13</v>
      </c>
      <c r="Q22">
        <v>13</v>
      </c>
      <c r="R22">
        <v>12</v>
      </c>
      <c r="S22">
        <v>13</v>
      </c>
      <c r="T22">
        <v>6</v>
      </c>
      <c r="U22">
        <v>6.5</v>
      </c>
      <c r="V22">
        <v>7</v>
      </c>
    </row>
    <row r="23" spans="1:22" x14ac:dyDescent="0.25">
      <c r="O23">
        <f>SUM(O19:O22)</f>
        <v>37</v>
      </c>
      <c r="P23">
        <f>SUM(P19:P22)</f>
        <v>40</v>
      </c>
      <c r="Q23">
        <v>7</v>
      </c>
      <c r="R23">
        <v>7</v>
      </c>
      <c r="S23">
        <v>12</v>
      </c>
      <c r="T23">
        <v>5</v>
      </c>
      <c r="U23">
        <v>7.5</v>
      </c>
      <c r="V23">
        <v>4</v>
      </c>
    </row>
    <row r="24" spans="1:22" x14ac:dyDescent="0.25">
      <c r="A24">
        <f>A20/A21*100</f>
        <v>65.869565217391298</v>
      </c>
      <c r="B24">
        <f t="shared" ref="B24:C24" si="9">B20/B21*100</f>
        <v>59.782608695652172</v>
      </c>
      <c r="C24">
        <f t="shared" si="9"/>
        <v>58.913043478260875</v>
      </c>
      <c r="E24">
        <f>SUM(E2:E21)</f>
        <v>174</v>
      </c>
      <c r="F24">
        <f t="shared" ref="F24:H24" si="10">SUM(F2:F21)</f>
        <v>177.5</v>
      </c>
      <c r="G24">
        <f t="shared" si="10"/>
        <v>170.5</v>
      </c>
      <c r="H24">
        <v>173.5</v>
      </c>
      <c r="I24">
        <f t="shared" ref="I24" si="11">SUM(I2:I21)</f>
        <v>172.5</v>
      </c>
      <c r="J24">
        <f t="shared" ref="J24" si="12">SUM(J2:J21)</f>
        <v>178.5</v>
      </c>
      <c r="K24">
        <v>164.5</v>
      </c>
      <c r="L24">
        <f t="shared" ref="L24" si="13">SUM(L2:L21)</f>
        <v>175.5</v>
      </c>
      <c r="M24">
        <f t="shared" ref="M24" si="14">SUM(M2:M21)</f>
        <v>0</v>
      </c>
      <c r="N24">
        <f t="shared" ref="N24" si="15">SUM(N2:N21)</f>
        <v>0</v>
      </c>
      <c r="O24">
        <f>SUM(O2:O22)</f>
        <v>144.5</v>
      </c>
      <c r="P24">
        <f>SUM(P2:P22)</f>
        <v>151</v>
      </c>
      <c r="Q24">
        <v>7</v>
      </c>
      <c r="R24">
        <v>7</v>
      </c>
      <c r="S24">
        <v>10</v>
      </c>
      <c r="T24">
        <v>7</v>
      </c>
      <c r="U24">
        <v>7</v>
      </c>
      <c r="V24">
        <v>6</v>
      </c>
    </row>
    <row r="25" spans="1:22" x14ac:dyDescent="0.25">
      <c r="B25">
        <v>2</v>
      </c>
      <c r="E25">
        <v>260</v>
      </c>
      <c r="F25">
        <v>260</v>
      </c>
      <c r="G25">
        <v>260</v>
      </c>
      <c r="H25">
        <v>260</v>
      </c>
      <c r="I25">
        <v>260</v>
      </c>
      <c r="J25">
        <v>260</v>
      </c>
      <c r="K25">
        <v>260</v>
      </c>
      <c r="L25">
        <v>260</v>
      </c>
      <c r="M25">
        <v>260</v>
      </c>
      <c r="N25">
        <v>260</v>
      </c>
      <c r="O25">
        <v>230</v>
      </c>
      <c r="P25">
        <v>230</v>
      </c>
      <c r="Q25">
        <v>7</v>
      </c>
      <c r="R25">
        <v>6</v>
      </c>
      <c r="S25">
        <v>13</v>
      </c>
      <c r="T25">
        <v>6</v>
      </c>
      <c r="U25">
        <v>7.5</v>
      </c>
      <c r="V25">
        <v>6.5</v>
      </c>
    </row>
    <row r="26" spans="1:22" x14ac:dyDescent="0.25">
      <c r="S26">
        <f>SUM(S22:S25)</f>
        <v>48</v>
      </c>
      <c r="T26">
        <v>6</v>
      </c>
      <c r="U26">
        <v>6.5</v>
      </c>
      <c r="V26">
        <v>7</v>
      </c>
    </row>
    <row r="27" spans="1:22" x14ac:dyDescent="0.25">
      <c r="E27">
        <f>E24/E25*100</f>
        <v>66.92307692307692</v>
      </c>
      <c r="F27">
        <f t="shared" ref="F27:H27" si="16">F24/F25*100</f>
        <v>68.269230769230774</v>
      </c>
      <c r="G27">
        <f t="shared" si="16"/>
        <v>65.57692307692308</v>
      </c>
      <c r="H27">
        <f t="shared" si="16"/>
        <v>66.730769230769226</v>
      </c>
      <c r="I27">
        <f t="shared" ref="I27" si="17">I24/I25*100</f>
        <v>66.34615384615384</v>
      </c>
      <c r="J27">
        <f t="shared" ref="J27" si="18">J24/J25*100</f>
        <v>68.65384615384616</v>
      </c>
      <c r="K27">
        <f t="shared" ref="K27" si="19">K24/K25*100</f>
        <v>63.269230769230766</v>
      </c>
      <c r="L27">
        <f t="shared" ref="L27" si="20">L24/L25*100</f>
        <v>67.5</v>
      </c>
      <c r="M27">
        <f t="shared" ref="M27" si="21">M24/M25*100</f>
        <v>0</v>
      </c>
      <c r="N27">
        <f t="shared" ref="N27" si="22">N24/N25*100</f>
        <v>0</v>
      </c>
      <c r="O27">
        <f>O24/O25*100</f>
        <v>62.826086956521742</v>
      </c>
      <c r="P27">
        <f>P24/P25*100</f>
        <v>65.65217391304347</v>
      </c>
      <c r="Q27">
        <v>6</v>
      </c>
      <c r="R27">
        <v>7</v>
      </c>
      <c r="S27">
        <f>SUM(S2:S25)</f>
        <v>174.5</v>
      </c>
      <c r="T27">
        <v>12</v>
      </c>
      <c r="U27">
        <v>15</v>
      </c>
      <c r="V27">
        <v>7</v>
      </c>
    </row>
    <row r="28" spans="1:22" x14ac:dyDescent="0.25">
      <c r="H28">
        <v>2</v>
      </c>
      <c r="K28">
        <v>2</v>
      </c>
      <c r="Q28">
        <v>14</v>
      </c>
      <c r="R28">
        <v>13</v>
      </c>
      <c r="S28">
        <v>290</v>
      </c>
      <c r="T28">
        <v>12</v>
      </c>
      <c r="U28">
        <v>13</v>
      </c>
      <c r="V28">
        <v>7</v>
      </c>
    </row>
    <row r="29" spans="1:22" x14ac:dyDescent="0.25">
      <c r="Q29">
        <v>13</v>
      </c>
      <c r="R29">
        <v>12</v>
      </c>
      <c r="S29">
        <f>S27/S28*100</f>
        <v>60.172413793103452</v>
      </c>
      <c r="T29">
        <v>11</v>
      </c>
      <c r="U29">
        <v>14</v>
      </c>
      <c r="V29">
        <v>6</v>
      </c>
    </row>
    <row r="30" spans="1:22" x14ac:dyDescent="0.25">
      <c r="Q30">
        <v>13</v>
      </c>
      <c r="R30">
        <v>12</v>
      </c>
      <c r="T30">
        <v>13</v>
      </c>
      <c r="U30">
        <v>15</v>
      </c>
      <c r="V30">
        <v>8</v>
      </c>
    </row>
    <row r="31" spans="1:22" x14ac:dyDescent="0.25">
      <c r="T31">
        <f>SUM(T27:T30)</f>
        <v>48</v>
      </c>
      <c r="U31">
        <f>SUM(U27:U30)</f>
        <v>57</v>
      </c>
      <c r="V31">
        <v>7</v>
      </c>
    </row>
    <row r="32" spans="1:22" x14ac:dyDescent="0.25">
      <c r="Q32">
        <v>14</v>
      </c>
      <c r="R32">
        <v>13</v>
      </c>
      <c r="T32">
        <f>SUM(T2:T30)</f>
        <v>201</v>
      </c>
      <c r="U32">
        <f>SUM(U2:U30)</f>
        <v>236</v>
      </c>
      <c r="V32">
        <v>12</v>
      </c>
    </row>
    <row r="33" spans="17:22" x14ac:dyDescent="0.25">
      <c r="Q33">
        <f>SUM(Q28:Q32)</f>
        <v>54</v>
      </c>
      <c r="R33">
        <f>SUM(R28:R32)</f>
        <v>50</v>
      </c>
      <c r="T33">
        <v>340</v>
      </c>
      <c r="U33">
        <v>340</v>
      </c>
      <c r="V33">
        <v>15</v>
      </c>
    </row>
    <row r="34" spans="17:22" x14ac:dyDescent="0.25">
      <c r="V34">
        <f>SUM(V30:V33)</f>
        <v>42</v>
      </c>
    </row>
    <row r="35" spans="17:22" x14ac:dyDescent="0.25">
      <c r="Q35">
        <f>SUM(Q2:Q32)</f>
        <v>227.5</v>
      </c>
      <c r="R35">
        <f>SUM(R2:R32)</f>
        <v>220.5</v>
      </c>
      <c r="T35">
        <f>T32/T33*100</f>
        <v>59.117647058823529</v>
      </c>
      <c r="U35">
        <f>U32/U33*100</f>
        <v>69.411764705882348</v>
      </c>
      <c r="V35">
        <f>SUM(V2:V33)</f>
        <v>246</v>
      </c>
    </row>
    <row r="36" spans="17:22" x14ac:dyDescent="0.25">
      <c r="Q36">
        <v>340</v>
      </c>
      <c r="R36">
        <v>340</v>
      </c>
      <c r="V36">
        <v>370</v>
      </c>
    </row>
    <row r="37" spans="17:22" x14ac:dyDescent="0.25">
      <c r="Q37">
        <f>Q35/Q36*100</f>
        <v>66.911764705882348</v>
      </c>
      <c r="R37">
        <f>R35/R36*100</f>
        <v>64.852941176470594</v>
      </c>
      <c r="V37">
        <f>V35/V36*100</f>
        <v>66.486486486486484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18th Aug_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2021-08-18T10:29:53Z</cp:lastPrinted>
  <dcterms:created xsi:type="dcterms:W3CDTF">2021-08-17T11:26:51Z</dcterms:created>
  <dcterms:modified xsi:type="dcterms:W3CDTF">2021-08-18T14:11:17Z</dcterms:modified>
</cp:coreProperties>
</file>