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9635" windowHeight="7185"/>
  </bookViews>
  <sheets>
    <sheet name="Unaffiliated Dressage 11th Sep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31" i="1" l="1"/>
  <c r="AS28" i="2"/>
  <c r="AM22" i="2"/>
  <c r="AN22" i="2"/>
  <c r="AO22" i="2"/>
  <c r="AP22" i="2"/>
  <c r="AQ22" i="2"/>
  <c r="AR22" i="2"/>
  <c r="AM23" i="2"/>
  <c r="AM25" i="2" s="1"/>
  <c r="AN23" i="2"/>
  <c r="AN25" i="2" s="1"/>
  <c r="AO23" i="2"/>
  <c r="AO25" i="2" s="1"/>
  <c r="AP23" i="2"/>
  <c r="AQ23" i="2"/>
  <c r="AR23" i="2"/>
  <c r="AP25" i="2"/>
  <c r="AQ25" i="2"/>
  <c r="AR25" i="2"/>
  <c r="J47" i="1"/>
  <c r="J44" i="1"/>
  <c r="J49" i="1"/>
  <c r="J46" i="1"/>
  <c r="J48" i="1"/>
  <c r="J52" i="1"/>
  <c r="J43" i="1"/>
  <c r="J42" i="1"/>
  <c r="J50" i="1"/>
  <c r="J45" i="1"/>
  <c r="J51" i="1"/>
  <c r="AG22" i="2"/>
  <c r="AH22" i="2"/>
  <c r="AI22" i="2"/>
  <c r="AJ22" i="2"/>
  <c r="AK22" i="2"/>
  <c r="AL22" i="2"/>
  <c r="AF22" i="2"/>
  <c r="AG23" i="2"/>
  <c r="AG25" i="2" s="1"/>
  <c r="AH23" i="2"/>
  <c r="AH25" i="2" s="1"/>
  <c r="AI23" i="2"/>
  <c r="AI25" i="2" s="1"/>
  <c r="AJ23" i="2"/>
  <c r="AJ25" i="2" s="1"/>
  <c r="AK23" i="2"/>
  <c r="AK25" i="2" s="1"/>
  <c r="AL23" i="2"/>
  <c r="AL25" i="2" s="1"/>
  <c r="AF25" i="2"/>
  <c r="AF23" i="2"/>
  <c r="AA23" i="2"/>
  <c r="AB23" i="2"/>
  <c r="AC23" i="2"/>
  <c r="AD23" i="2"/>
  <c r="AE23" i="2"/>
  <c r="AA24" i="2"/>
  <c r="AA26" i="2" s="1"/>
  <c r="AB24" i="2"/>
  <c r="AB26" i="2" s="1"/>
  <c r="AC24" i="2"/>
  <c r="AC26" i="2" s="1"/>
  <c r="AD24" i="2"/>
  <c r="AD26" i="2" s="1"/>
  <c r="AE24" i="2"/>
  <c r="AE26" i="2"/>
  <c r="J26" i="1"/>
  <c r="J37" i="1"/>
  <c r="J34" i="1"/>
  <c r="J35" i="1"/>
  <c r="J36" i="1"/>
  <c r="J30" i="1"/>
  <c r="J28" i="1"/>
  <c r="J29" i="1"/>
  <c r="J38" i="1"/>
  <c r="J27" i="1"/>
  <c r="J39" i="1"/>
  <c r="J33" i="1"/>
  <c r="J24" i="1"/>
  <c r="J32" i="1"/>
  <c r="J25" i="1"/>
  <c r="S23" i="2"/>
  <c r="T23" i="2"/>
  <c r="U23" i="2"/>
  <c r="V23" i="2"/>
  <c r="W23" i="2"/>
  <c r="X23" i="2"/>
  <c r="Y23" i="2"/>
  <c r="Z23" i="2"/>
  <c r="R23" i="2"/>
  <c r="S24" i="2"/>
  <c r="S26" i="2" s="1"/>
  <c r="T24" i="2"/>
  <c r="T26" i="2" s="1"/>
  <c r="U24" i="2"/>
  <c r="U26" i="2" s="1"/>
  <c r="V24" i="2"/>
  <c r="V26" i="2" s="1"/>
  <c r="W24" i="2"/>
  <c r="W26" i="2" s="1"/>
  <c r="X24" i="2"/>
  <c r="X26" i="2" s="1"/>
  <c r="Y24" i="2"/>
  <c r="Y26" i="2" s="1"/>
  <c r="Z24" i="2"/>
  <c r="Z26" i="2" s="1"/>
  <c r="R24" i="2"/>
  <c r="R26" i="2" s="1"/>
  <c r="P33" i="2"/>
  <c r="P31" i="2"/>
  <c r="I14" i="1"/>
  <c r="I13" i="1"/>
  <c r="I18" i="1"/>
  <c r="I17" i="1"/>
  <c r="I12" i="1"/>
  <c r="I16" i="1"/>
  <c r="I15" i="1"/>
  <c r="I24" i="2"/>
  <c r="J24" i="2"/>
  <c r="K24" i="2"/>
  <c r="L24" i="2"/>
  <c r="M24" i="2"/>
  <c r="N24" i="2"/>
  <c r="O24" i="2"/>
  <c r="H24" i="2"/>
  <c r="I25" i="2"/>
  <c r="I27" i="2" s="1"/>
  <c r="J25" i="2"/>
  <c r="J27" i="2" s="1"/>
  <c r="K25" i="2"/>
  <c r="K27" i="2" s="1"/>
  <c r="L25" i="2"/>
  <c r="L27" i="2" s="1"/>
  <c r="M27" i="2"/>
  <c r="N25" i="2"/>
  <c r="N27" i="2" s="1"/>
  <c r="O25" i="2"/>
  <c r="O27" i="2" s="1"/>
  <c r="H27" i="2"/>
  <c r="H25" i="2"/>
  <c r="E28" i="2"/>
  <c r="F28" i="2"/>
  <c r="G28" i="2"/>
  <c r="D28" i="2"/>
  <c r="E29" i="2"/>
  <c r="E31" i="2" s="1"/>
  <c r="F29" i="2"/>
  <c r="F31" i="2" s="1"/>
  <c r="G29" i="2"/>
  <c r="G31" i="2" s="1"/>
  <c r="D29" i="2"/>
  <c r="D31" i="2" s="1"/>
  <c r="B20" i="2"/>
  <c r="A20" i="2"/>
  <c r="B21" i="2"/>
  <c r="B26" i="2" s="1"/>
  <c r="A26" i="2"/>
  <c r="A21" i="2"/>
</calcChain>
</file>

<file path=xl/sharedStrings.xml><?xml version="1.0" encoding="utf-8"?>
<sst xmlns="http://schemas.openxmlformats.org/spreadsheetml/2006/main" count="179" uniqueCount="88">
  <si>
    <t>Mrs Anna Dowley</t>
  </si>
  <si>
    <t>Bobby</t>
  </si>
  <si>
    <t>Miss Alison Millar</t>
  </si>
  <si>
    <t>Gandalf the Grey</t>
  </si>
  <si>
    <t>Miss Charlotte Anderson</t>
  </si>
  <si>
    <t>Picasso van de Kriekenberg</t>
  </si>
  <si>
    <t>Mrs Karen Whittaker</t>
  </si>
  <si>
    <t>Cloudview Arizona Pi</t>
  </si>
  <si>
    <t>Mrs Christine Hooker-Myles</t>
  </si>
  <si>
    <t>Murcielago</t>
  </si>
  <si>
    <t xml:space="preserve">  </t>
  </si>
  <si>
    <t>Mrs Isabel Burrows</t>
  </si>
  <si>
    <t>McCloud Van Vrijhern</t>
  </si>
  <si>
    <t>Mrs Suzanne  Bowe</t>
  </si>
  <si>
    <t>Charles</t>
  </si>
  <si>
    <t xml:space="preserve">Miss Samantha  Barratt </t>
  </si>
  <si>
    <t>Kobis Winter Sunset</t>
  </si>
  <si>
    <t>Miss Tracey heeks</t>
  </si>
  <si>
    <t>Maisy may ll</t>
  </si>
  <si>
    <t>Mrs Jayne Mackenzie</t>
  </si>
  <si>
    <t>Skidrow Joe</t>
  </si>
  <si>
    <t>Intro B</t>
  </si>
  <si>
    <t>Green Horse P2</t>
  </si>
  <si>
    <t>Prelim 13</t>
  </si>
  <si>
    <t>Elem 42</t>
  </si>
  <si>
    <t>BHM</t>
  </si>
  <si>
    <t>Class 1 NSEA Prelim 13 Teams &amp; Ind</t>
  </si>
  <si>
    <t>NSEA Number</t>
  </si>
  <si>
    <t>Dixie</t>
  </si>
  <si>
    <t>Miss Amelia Maycock</t>
  </si>
  <si>
    <t>lady Manners Ind</t>
  </si>
  <si>
    <t>?</t>
  </si>
  <si>
    <t>Waunoris Brenin</t>
  </si>
  <si>
    <t>Ms L Coope</t>
  </si>
  <si>
    <t>Kings</t>
  </si>
  <si>
    <t>Erronagh Pearl</t>
  </si>
  <si>
    <t>Miss Maisie Taylor</t>
  </si>
  <si>
    <t>COOLEY RAMBLER</t>
  </si>
  <si>
    <t>Mr FREDDIE PRICE</t>
  </si>
  <si>
    <t>Denstone College TEAM 1</t>
  </si>
  <si>
    <t>W0144</t>
  </si>
  <si>
    <t>Cloud 9</t>
  </si>
  <si>
    <t>Miss Issie Skinner</t>
  </si>
  <si>
    <t>Denstone College TEAM 2</t>
  </si>
  <si>
    <t>Barnaby Jack</t>
  </si>
  <si>
    <t>Miss Belle Love</t>
  </si>
  <si>
    <t>Denstone College TEAM 3</t>
  </si>
  <si>
    <t>DOTTIE</t>
  </si>
  <si>
    <t>Miss GRACIE JENKINS</t>
  </si>
  <si>
    <t>Miss SASHA HOLMES</t>
  </si>
  <si>
    <t>Dancing Joker</t>
  </si>
  <si>
    <t>Miss LYDIA HOLMES</t>
  </si>
  <si>
    <t>Marco I</t>
  </si>
  <si>
    <t>Miss Isabella Caldwell</t>
  </si>
  <si>
    <t>SCHOOL ?</t>
  </si>
  <si>
    <t>da vinci w</t>
  </si>
  <si>
    <t>Miss Tabitha Morris</t>
  </si>
  <si>
    <t>Brouwershaven’s Panamera</t>
  </si>
  <si>
    <t>Miss Ruby Stout</t>
  </si>
  <si>
    <t>Q</t>
  </si>
  <si>
    <t>Ms Sasha Molyneaux</t>
  </si>
  <si>
    <t>Lady Manners Purple</t>
  </si>
  <si>
    <t>Carnsdale Ghostbuster</t>
  </si>
  <si>
    <t>Gurteen Ray</t>
  </si>
  <si>
    <t>A Hewins</t>
  </si>
  <si>
    <t>Lady Manners Blue</t>
  </si>
  <si>
    <t>Hot Shot</t>
  </si>
  <si>
    <t>Y Hewins</t>
  </si>
  <si>
    <t>Class 2 NSEA Novice 28 Team &amp; Ind</t>
  </si>
  <si>
    <t>Mikie</t>
  </si>
  <si>
    <t xml:space="preserve">Miss Matilda  Machin </t>
  </si>
  <si>
    <t>Denstone College Team 3</t>
  </si>
  <si>
    <t>Denstone College Team 1</t>
  </si>
  <si>
    <t>Isabella</t>
  </si>
  <si>
    <t>Ms Emily Rowland</t>
  </si>
  <si>
    <t xml:space="preserve">The Grange </t>
  </si>
  <si>
    <t>Denstone College Team 2</t>
  </si>
  <si>
    <t>Class 3 NSEA Elem 50 Ind Only</t>
  </si>
  <si>
    <t>E0161</t>
  </si>
  <si>
    <t>Perry</t>
  </si>
  <si>
    <t>Clare Mackenzie</t>
  </si>
  <si>
    <t>Major Flyer</t>
  </si>
  <si>
    <t>E0272</t>
  </si>
  <si>
    <t>PTS</t>
  </si>
  <si>
    <t>Sandbach</t>
  </si>
  <si>
    <t>E0428</t>
  </si>
  <si>
    <t>P</t>
  </si>
  <si>
    <t>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</si>
</sst>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18" fontId="18" fillId="0" borderId="10" xfId="0" applyNumberFormat="1" applyFont="1" applyBorder="1"/>
    <xf numFmtId="18" fontId="18" fillId="33" borderId="10" xfId="0" applyNumberFormat="1" applyFont="1" applyFill="1" applyBorder="1"/>
    <xf numFmtId="0" fontId="18" fillId="33" borderId="10" xfId="0" applyFont="1" applyFill="1" applyBorder="1"/>
    <xf numFmtId="0" fontId="19" fillId="33" borderId="10" xfId="0" applyFont="1" applyFill="1" applyBorder="1"/>
    <xf numFmtId="0" fontId="18" fillId="0" borderId="0" xfId="0" applyFont="1"/>
    <xf numFmtId="0" fontId="18" fillId="0" borderId="10" xfId="0" applyNumberFormat="1" applyFont="1" applyBorder="1"/>
    <xf numFmtId="0" fontId="20" fillId="33" borderId="0" xfId="0" applyFont="1" applyFill="1"/>
    <xf numFmtId="0" fontId="21" fillId="0" borderId="10" xfId="0" applyFont="1" applyBorder="1"/>
    <xf numFmtId="0" fontId="21" fillId="33" borderId="10" xfId="0" applyFont="1" applyFill="1" applyBorder="1"/>
    <xf numFmtId="0" fontId="20" fillId="0" borderId="10" xfId="0" applyFont="1" applyBorder="1"/>
    <xf numFmtId="0" fontId="20" fillId="33" borderId="10" xfId="0" applyFont="1" applyFill="1" applyBorder="1"/>
    <xf numFmtId="0" fontId="20" fillId="0" borderId="0" xfId="0" applyFont="1"/>
    <xf numFmtId="0" fontId="20" fillId="0" borderId="10" xfId="0" applyFont="1" applyBorder="1" applyAlignment="1">
      <alignment wrapText="1"/>
    </xf>
    <xf numFmtId="0" fontId="20" fillId="0" borderId="10" xfId="0" applyNumberFormat="1" applyFont="1" applyBorder="1"/>
    <xf numFmtId="0" fontId="22" fillId="0" borderId="10" xfId="0" applyFont="1" applyBorder="1"/>
    <xf numFmtId="0" fontId="22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4" workbookViewId="0">
      <selection activeCell="G62" sqref="G62"/>
    </sheetView>
  </sheetViews>
  <sheetFormatPr defaultRowHeight="15" x14ac:dyDescent="0.25"/>
  <cols>
    <col min="1" max="1" width="7.7109375" style="9" bestFit="1" customWidth="1"/>
    <col min="2" max="2" width="2.7109375" style="9" bestFit="1" customWidth="1"/>
    <col min="3" max="3" width="29" style="9" bestFit="1" customWidth="1"/>
    <col min="4" max="4" width="22.85546875" style="16" bestFit="1" customWidth="1"/>
    <col min="5" max="5" width="21.140625" style="9" bestFit="1" customWidth="1"/>
    <col min="6" max="6" width="7.140625" style="9" bestFit="1" customWidth="1"/>
    <col min="7" max="7" width="5.28515625" style="9" bestFit="1" customWidth="1"/>
    <col min="8" max="9" width="5.28515625" style="16" bestFit="1" customWidth="1"/>
    <col min="10" max="10" width="5.28515625" style="16" customWidth="1"/>
    <col min="11" max="11" width="3.5703125" style="9" bestFit="1" customWidth="1"/>
  </cols>
  <sheetData>
    <row r="1" spans="1:11" x14ac:dyDescent="0.25">
      <c r="A1" s="1"/>
      <c r="B1" s="1"/>
      <c r="C1" s="1"/>
      <c r="D1" s="11"/>
      <c r="E1" s="1"/>
      <c r="F1" s="1"/>
      <c r="G1" s="1"/>
      <c r="H1" s="11"/>
      <c r="I1" s="11"/>
      <c r="J1" s="11"/>
      <c r="K1" s="1"/>
    </row>
    <row r="2" spans="1:11" x14ac:dyDescent="0.25">
      <c r="A2" s="2"/>
      <c r="B2" s="2"/>
      <c r="C2" s="3" t="s">
        <v>21</v>
      </c>
      <c r="D2" s="14"/>
      <c r="E2" s="2"/>
      <c r="F2" s="2"/>
      <c r="G2" s="2"/>
      <c r="H2" s="14"/>
      <c r="I2" s="14"/>
      <c r="J2" s="14"/>
      <c r="K2" s="2" t="s">
        <v>83</v>
      </c>
    </row>
    <row r="3" spans="1:11" x14ac:dyDescent="0.25">
      <c r="A3" s="5"/>
      <c r="B3" s="2">
        <v>6</v>
      </c>
      <c r="C3" s="2" t="s">
        <v>3</v>
      </c>
      <c r="D3" s="14" t="s">
        <v>2</v>
      </c>
      <c r="E3" s="2"/>
      <c r="F3" s="2"/>
      <c r="G3" s="2">
        <v>160.5</v>
      </c>
      <c r="H3" s="14">
        <v>70</v>
      </c>
      <c r="I3" s="14">
        <v>69.78</v>
      </c>
      <c r="J3" s="14">
        <v>1</v>
      </c>
      <c r="K3" s="2"/>
    </row>
    <row r="4" spans="1:11" x14ac:dyDescent="0.25">
      <c r="A4" s="5"/>
      <c r="B4" s="2">
        <v>5</v>
      </c>
      <c r="C4" s="2" t="s">
        <v>1</v>
      </c>
      <c r="D4" s="14" t="s">
        <v>0</v>
      </c>
      <c r="E4" s="2" t="s">
        <v>25</v>
      </c>
      <c r="F4" s="2"/>
      <c r="G4" s="2">
        <v>141</v>
      </c>
      <c r="H4" s="14">
        <v>63</v>
      </c>
      <c r="I4" s="14">
        <v>61.3</v>
      </c>
      <c r="J4" s="14">
        <v>2</v>
      </c>
      <c r="K4" s="2">
        <v>8</v>
      </c>
    </row>
    <row r="5" spans="1:11" x14ac:dyDescent="0.25">
      <c r="A5" s="6"/>
      <c r="B5" s="7"/>
      <c r="C5" s="7"/>
      <c r="D5" s="15"/>
      <c r="E5" s="7"/>
      <c r="F5" s="7"/>
      <c r="G5" s="7"/>
      <c r="H5" s="15"/>
      <c r="I5" s="15"/>
      <c r="J5" s="15"/>
      <c r="K5" s="7"/>
    </row>
    <row r="6" spans="1:11" x14ac:dyDescent="0.25">
      <c r="A6" s="5"/>
      <c r="B6" s="2"/>
      <c r="C6" s="3" t="s">
        <v>22</v>
      </c>
      <c r="D6" s="14"/>
      <c r="E6" s="2"/>
      <c r="F6" s="2"/>
      <c r="G6" s="2"/>
      <c r="H6" s="14"/>
      <c r="I6" s="14"/>
      <c r="J6" s="14"/>
      <c r="K6" s="2"/>
    </row>
    <row r="7" spans="1:11" x14ac:dyDescent="0.25">
      <c r="A7" s="5"/>
      <c r="B7" s="2">
        <v>2</v>
      </c>
      <c r="C7" s="2" t="s">
        <v>5</v>
      </c>
      <c r="D7" s="14" t="s">
        <v>4</v>
      </c>
      <c r="E7" s="2"/>
      <c r="F7" s="2"/>
      <c r="G7" s="2">
        <v>197</v>
      </c>
      <c r="H7" s="14">
        <v>69</v>
      </c>
      <c r="I7" s="14">
        <v>67.930000000000007</v>
      </c>
      <c r="J7" s="14">
        <v>1</v>
      </c>
      <c r="K7" s="2"/>
    </row>
    <row r="8" spans="1:11" x14ac:dyDescent="0.25">
      <c r="A8" s="5"/>
      <c r="B8" s="2">
        <v>3</v>
      </c>
      <c r="C8" s="2" t="s">
        <v>7</v>
      </c>
      <c r="D8" s="14" t="s">
        <v>6</v>
      </c>
      <c r="E8" s="2" t="s">
        <v>25</v>
      </c>
      <c r="F8" s="2"/>
      <c r="G8" s="2">
        <v>195</v>
      </c>
      <c r="H8" s="14">
        <v>68</v>
      </c>
      <c r="I8" s="14">
        <v>67.239999999999995</v>
      </c>
      <c r="J8" s="14">
        <v>2</v>
      </c>
      <c r="K8" s="2"/>
    </row>
    <row r="9" spans="1:11" x14ac:dyDescent="0.25">
      <c r="A9" s="5"/>
      <c r="B9" s="2">
        <v>7</v>
      </c>
      <c r="C9" s="2" t="s">
        <v>9</v>
      </c>
      <c r="D9" s="14" t="s">
        <v>8</v>
      </c>
      <c r="E9" s="2" t="s">
        <v>25</v>
      </c>
      <c r="F9" s="2"/>
      <c r="G9" s="2">
        <v>191.5</v>
      </c>
      <c r="H9" s="14">
        <v>68</v>
      </c>
      <c r="I9" s="14">
        <v>66.03</v>
      </c>
      <c r="J9" s="14">
        <v>3</v>
      </c>
      <c r="K9" s="2"/>
    </row>
    <row r="10" spans="1:11" x14ac:dyDescent="0.25">
      <c r="A10" s="6"/>
      <c r="B10" s="7"/>
      <c r="C10" s="7"/>
      <c r="D10" s="15"/>
      <c r="E10" s="7"/>
      <c r="F10" s="7"/>
      <c r="G10" s="7"/>
      <c r="H10" s="15"/>
      <c r="I10" s="15"/>
      <c r="J10" s="15"/>
      <c r="K10" s="7"/>
    </row>
    <row r="11" spans="1:11" x14ac:dyDescent="0.25">
      <c r="A11" s="5"/>
      <c r="B11" s="2"/>
      <c r="C11" s="3" t="s">
        <v>23</v>
      </c>
      <c r="D11" s="14" t="s">
        <v>10</v>
      </c>
      <c r="E11" s="2"/>
      <c r="F11" s="2"/>
      <c r="G11" s="2"/>
      <c r="H11" s="14"/>
      <c r="I11" s="14"/>
      <c r="J11" s="14"/>
      <c r="K11" s="2"/>
    </row>
    <row r="12" spans="1:11" x14ac:dyDescent="0.25">
      <c r="A12" s="5"/>
      <c r="B12" s="2">
        <v>2</v>
      </c>
      <c r="C12" s="2" t="s">
        <v>5</v>
      </c>
      <c r="D12" s="14" t="s">
        <v>4</v>
      </c>
      <c r="E12" s="2"/>
      <c r="F12" s="2"/>
      <c r="G12" s="2">
        <v>191</v>
      </c>
      <c r="H12" s="14">
        <v>74</v>
      </c>
      <c r="I12" s="14">
        <f t="shared" ref="I12:I18" si="0">G12/260*100</f>
        <v>73.461538461538467</v>
      </c>
      <c r="J12" s="14">
        <v>1</v>
      </c>
      <c r="K12" s="2"/>
    </row>
    <row r="13" spans="1:11" x14ac:dyDescent="0.25">
      <c r="A13" s="5"/>
      <c r="B13" s="2">
        <v>16</v>
      </c>
      <c r="C13" s="2" t="s">
        <v>79</v>
      </c>
      <c r="D13" s="14" t="s">
        <v>80</v>
      </c>
      <c r="E13" s="2"/>
      <c r="F13" s="2"/>
      <c r="G13" s="2">
        <v>181.5</v>
      </c>
      <c r="H13" s="14">
        <v>70</v>
      </c>
      <c r="I13" s="14">
        <f t="shared" si="0"/>
        <v>69.807692307692307</v>
      </c>
      <c r="J13" s="14">
        <v>2</v>
      </c>
      <c r="K13" s="2"/>
    </row>
    <row r="14" spans="1:11" x14ac:dyDescent="0.25">
      <c r="A14" s="5"/>
      <c r="B14" s="2">
        <v>4</v>
      </c>
      <c r="C14" s="2" t="s">
        <v>14</v>
      </c>
      <c r="D14" s="14" t="s">
        <v>13</v>
      </c>
      <c r="E14" s="2" t="s">
        <v>25</v>
      </c>
      <c r="F14" s="2"/>
      <c r="G14" s="2">
        <v>179</v>
      </c>
      <c r="H14" s="14">
        <v>70</v>
      </c>
      <c r="I14" s="14">
        <f t="shared" si="0"/>
        <v>68.84615384615384</v>
      </c>
      <c r="J14" s="14">
        <v>3</v>
      </c>
      <c r="K14" s="2"/>
    </row>
    <row r="15" spans="1:11" x14ac:dyDescent="0.25">
      <c r="A15" s="5"/>
      <c r="B15" s="2">
        <v>9</v>
      </c>
      <c r="C15" s="2" t="s">
        <v>12</v>
      </c>
      <c r="D15" s="14" t="s">
        <v>11</v>
      </c>
      <c r="E15" s="2" t="s">
        <v>25</v>
      </c>
      <c r="F15" s="2"/>
      <c r="G15" s="2">
        <v>179</v>
      </c>
      <c r="H15" s="14">
        <v>68</v>
      </c>
      <c r="I15" s="14">
        <f t="shared" si="0"/>
        <v>68.84615384615384</v>
      </c>
      <c r="J15" s="14">
        <v>4</v>
      </c>
      <c r="K15" s="2"/>
    </row>
    <row r="16" spans="1:11" x14ac:dyDescent="0.25">
      <c r="A16" s="5"/>
      <c r="B16" s="2">
        <v>8</v>
      </c>
      <c r="C16" s="2" t="s">
        <v>18</v>
      </c>
      <c r="D16" s="14" t="s">
        <v>17</v>
      </c>
      <c r="E16" s="2" t="s">
        <v>25</v>
      </c>
      <c r="F16" s="2"/>
      <c r="G16" s="2">
        <v>178</v>
      </c>
      <c r="H16" s="14">
        <v>69</v>
      </c>
      <c r="I16" s="14">
        <f t="shared" si="0"/>
        <v>68.461538461538467</v>
      </c>
      <c r="J16" s="14">
        <v>5</v>
      </c>
      <c r="K16" s="2"/>
    </row>
    <row r="17" spans="1:12" x14ac:dyDescent="0.25">
      <c r="A17" s="5"/>
      <c r="B17" s="2">
        <v>1</v>
      </c>
      <c r="C17" s="2" t="s">
        <v>16</v>
      </c>
      <c r="D17" s="14" t="s">
        <v>15</v>
      </c>
      <c r="E17" s="2"/>
      <c r="F17" s="2"/>
      <c r="G17" s="2">
        <v>160.5</v>
      </c>
      <c r="H17" s="14">
        <v>63</v>
      </c>
      <c r="I17" s="14">
        <f t="shared" si="0"/>
        <v>61.730769230769234</v>
      </c>
      <c r="J17" s="14">
        <v>6</v>
      </c>
      <c r="K17" s="2"/>
    </row>
    <row r="18" spans="1:12" x14ac:dyDescent="0.25">
      <c r="A18" s="5"/>
      <c r="B18" s="2">
        <v>6</v>
      </c>
      <c r="C18" s="2" t="s">
        <v>3</v>
      </c>
      <c r="D18" s="14" t="s">
        <v>2</v>
      </c>
      <c r="E18" s="2"/>
      <c r="F18" s="2"/>
      <c r="G18" s="2">
        <v>158.5</v>
      </c>
      <c r="H18" s="14">
        <v>64</v>
      </c>
      <c r="I18" s="14">
        <f t="shared" si="0"/>
        <v>60.961538461538467</v>
      </c>
      <c r="J18" s="14"/>
      <c r="K18" s="2"/>
    </row>
    <row r="19" spans="1:12" x14ac:dyDescent="0.25">
      <c r="A19" s="6"/>
      <c r="B19" s="7"/>
      <c r="C19" s="7"/>
      <c r="D19" s="15"/>
      <c r="E19" s="7"/>
      <c r="F19" s="7"/>
      <c r="G19" s="7"/>
      <c r="H19" s="15"/>
      <c r="I19" s="15"/>
      <c r="J19" s="15"/>
      <c r="K19" s="7"/>
    </row>
    <row r="20" spans="1:12" x14ac:dyDescent="0.25">
      <c r="A20" s="5"/>
      <c r="B20" s="2"/>
      <c r="C20" s="3" t="s">
        <v>24</v>
      </c>
      <c r="D20" s="14"/>
      <c r="E20" s="2"/>
      <c r="F20" s="2"/>
      <c r="G20" s="2"/>
      <c r="H20" s="14"/>
      <c r="I20" s="14"/>
      <c r="J20" s="14"/>
      <c r="K20" s="2"/>
    </row>
    <row r="21" spans="1:12" x14ac:dyDescent="0.25">
      <c r="A21" s="5">
        <v>0.52152777777777781</v>
      </c>
      <c r="B21" s="2">
        <v>10</v>
      </c>
      <c r="C21" s="2" t="s">
        <v>20</v>
      </c>
      <c r="D21" s="14" t="s">
        <v>19</v>
      </c>
      <c r="E21" s="2"/>
      <c r="F21" s="2"/>
      <c r="G21" s="2"/>
      <c r="H21" s="14"/>
      <c r="I21" s="14"/>
      <c r="J21" s="14"/>
      <c r="K21" s="14"/>
    </row>
    <row r="22" spans="1:12" x14ac:dyDescent="0.25">
      <c r="A22" s="7"/>
      <c r="B22" s="7"/>
      <c r="C22" s="7"/>
      <c r="D22" s="15"/>
      <c r="E22" s="7"/>
      <c r="F22" s="7"/>
      <c r="G22" s="7"/>
      <c r="H22" s="15"/>
      <c r="I22" s="15"/>
      <c r="J22" s="15"/>
      <c r="K22" s="15"/>
    </row>
    <row r="23" spans="1:12" ht="24.75" x14ac:dyDescent="0.25">
      <c r="A23" s="2"/>
      <c r="B23" s="2"/>
      <c r="C23" s="3" t="s">
        <v>26</v>
      </c>
      <c r="D23" s="14"/>
      <c r="E23" s="2"/>
      <c r="F23" s="4" t="s">
        <v>27</v>
      </c>
      <c r="G23" s="4"/>
      <c r="H23" s="17"/>
      <c r="I23" s="17"/>
      <c r="J23" s="17"/>
      <c r="K23" s="14"/>
    </row>
    <row r="24" spans="1:12" x14ac:dyDescent="0.25">
      <c r="A24" s="5"/>
      <c r="B24" s="2">
        <v>32</v>
      </c>
      <c r="C24" s="2" t="s">
        <v>62</v>
      </c>
      <c r="D24" s="12" t="s">
        <v>29</v>
      </c>
      <c r="E24" s="2" t="s">
        <v>30</v>
      </c>
      <c r="F24" s="3" t="s">
        <v>31</v>
      </c>
      <c r="G24" s="3"/>
      <c r="H24" s="14">
        <v>181</v>
      </c>
      <c r="I24" s="14">
        <v>69</v>
      </c>
      <c r="J24" s="14">
        <f t="shared" ref="J24:J39" si="1">H24/260*100</f>
        <v>69.615384615384613</v>
      </c>
      <c r="K24" s="14">
        <v>1</v>
      </c>
      <c r="L24" t="s">
        <v>59</v>
      </c>
    </row>
    <row r="25" spans="1:12" x14ac:dyDescent="0.25">
      <c r="A25" s="5"/>
      <c r="B25" s="2">
        <v>33</v>
      </c>
      <c r="C25" s="2" t="s">
        <v>28</v>
      </c>
      <c r="D25" s="12" t="s">
        <v>29</v>
      </c>
      <c r="E25" s="2" t="s">
        <v>30</v>
      </c>
      <c r="F25" s="3" t="s">
        <v>31</v>
      </c>
      <c r="G25" s="3"/>
      <c r="H25" s="14">
        <v>180</v>
      </c>
      <c r="I25" s="14">
        <v>68</v>
      </c>
      <c r="J25" s="14">
        <f t="shared" si="1"/>
        <v>69.230769230769226</v>
      </c>
      <c r="K25" s="14">
        <v>2</v>
      </c>
      <c r="L25" t="s">
        <v>59</v>
      </c>
    </row>
    <row r="26" spans="1:12" x14ac:dyDescent="0.25">
      <c r="A26" s="5"/>
      <c r="B26" s="2">
        <v>35</v>
      </c>
      <c r="C26" s="2" t="s">
        <v>32</v>
      </c>
      <c r="D26" s="12" t="s">
        <v>33</v>
      </c>
      <c r="E26" s="2" t="s">
        <v>34</v>
      </c>
      <c r="F26" s="10" t="s">
        <v>78</v>
      </c>
      <c r="G26" s="10"/>
      <c r="H26" s="18">
        <v>179.5</v>
      </c>
      <c r="I26" s="18">
        <v>69</v>
      </c>
      <c r="J26" s="14">
        <f t="shared" si="1"/>
        <v>69.038461538461533</v>
      </c>
      <c r="K26" s="14">
        <v>3</v>
      </c>
      <c r="L26" t="s">
        <v>59</v>
      </c>
    </row>
    <row r="27" spans="1:12" x14ac:dyDescent="0.25">
      <c r="A27" s="5"/>
      <c r="B27" s="2">
        <v>42</v>
      </c>
      <c r="C27" s="2" t="s">
        <v>55</v>
      </c>
      <c r="D27" s="12" t="s">
        <v>56</v>
      </c>
      <c r="E27" s="14" t="s">
        <v>84</v>
      </c>
      <c r="F27" s="14" t="s">
        <v>85</v>
      </c>
      <c r="G27" s="3"/>
      <c r="H27" s="14">
        <v>179.5</v>
      </c>
      <c r="I27" s="14">
        <v>69</v>
      </c>
      <c r="J27" s="14">
        <f t="shared" si="1"/>
        <v>69.038461538461533</v>
      </c>
      <c r="K27" s="14">
        <v>3</v>
      </c>
      <c r="L27" t="s">
        <v>59</v>
      </c>
    </row>
    <row r="28" spans="1:12" x14ac:dyDescent="0.25">
      <c r="A28" s="5"/>
      <c r="B28" s="2">
        <v>40</v>
      </c>
      <c r="C28" s="2" t="s">
        <v>37</v>
      </c>
      <c r="D28" s="12" t="s">
        <v>49</v>
      </c>
      <c r="E28" s="2" t="s">
        <v>39</v>
      </c>
      <c r="F28" s="2" t="s">
        <v>40</v>
      </c>
      <c r="G28" s="2"/>
      <c r="H28" s="14">
        <v>179</v>
      </c>
      <c r="I28" s="14">
        <v>68</v>
      </c>
      <c r="J28" s="14">
        <f t="shared" si="1"/>
        <v>68.84615384615384</v>
      </c>
      <c r="K28" s="14">
        <v>5</v>
      </c>
    </row>
    <row r="29" spans="1:12" x14ac:dyDescent="0.25">
      <c r="A29" s="5"/>
      <c r="B29" s="2">
        <v>41</v>
      </c>
      <c r="C29" s="2" t="s">
        <v>50</v>
      </c>
      <c r="D29" s="12" t="s">
        <v>51</v>
      </c>
      <c r="E29" s="2" t="s">
        <v>43</v>
      </c>
      <c r="F29" s="2" t="s">
        <v>40</v>
      </c>
      <c r="G29" s="2"/>
      <c r="H29" s="14">
        <v>178</v>
      </c>
      <c r="I29" s="14">
        <v>68</v>
      </c>
      <c r="J29" s="14">
        <f t="shared" si="1"/>
        <v>68.461538461538467</v>
      </c>
      <c r="K29" s="14">
        <v>6</v>
      </c>
    </row>
    <row r="30" spans="1:12" x14ac:dyDescent="0.25">
      <c r="A30" s="5"/>
      <c r="B30" s="2">
        <v>39</v>
      </c>
      <c r="C30" s="2" t="s">
        <v>47</v>
      </c>
      <c r="D30" s="12" t="s">
        <v>48</v>
      </c>
      <c r="E30" s="2" t="s">
        <v>46</v>
      </c>
      <c r="F30" s="2" t="s">
        <v>40</v>
      </c>
      <c r="G30" s="2"/>
      <c r="H30" s="14">
        <v>176.5</v>
      </c>
      <c r="I30" s="14">
        <v>67</v>
      </c>
      <c r="J30" s="14">
        <f t="shared" si="1"/>
        <v>67.884615384615387</v>
      </c>
      <c r="K30" s="14">
        <v>7</v>
      </c>
    </row>
    <row r="31" spans="1:12" x14ac:dyDescent="0.25">
      <c r="A31" s="5"/>
      <c r="B31" s="2">
        <v>29</v>
      </c>
      <c r="C31" s="2" t="s">
        <v>66</v>
      </c>
      <c r="D31" s="12" t="s">
        <v>67</v>
      </c>
      <c r="E31" s="2" t="s">
        <v>65</v>
      </c>
      <c r="F31" s="3" t="s">
        <v>31</v>
      </c>
      <c r="G31" s="3"/>
      <c r="H31" s="14">
        <v>170</v>
      </c>
      <c r="I31" s="14">
        <v>66</v>
      </c>
      <c r="J31" s="14">
        <f t="shared" si="1"/>
        <v>65.384615384615387</v>
      </c>
      <c r="K31" s="14">
        <v>8</v>
      </c>
    </row>
    <row r="32" spans="1:12" x14ac:dyDescent="0.25">
      <c r="A32" s="5"/>
      <c r="B32" s="2">
        <v>28</v>
      </c>
      <c r="C32" s="2" t="s">
        <v>63</v>
      </c>
      <c r="D32" s="12" t="s">
        <v>64</v>
      </c>
      <c r="E32" s="2" t="s">
        <v>65</v>
      </c>
      <c r="F32" s="3" t="s">
        <v>31</v>
      </c>
      <c r="G32" s="3"/>
      <c r="H32" s="14">
        <v>167.5</v>
      </c>
      <c r="I32" s="14">
        <v>65</v>
      </c>
      <c r="J32" s="14">
        <f t="shared" si="1"/>
        <v>64.423076923076934</v>
      </c>
      <c r="K32" s="14"/>
    </row>
    <row r="33" spans="1:12" x14ac:dyDescent="0.25">
      <c r="A33" s="5"/>
      <c r="B33" s="2">
        <v>45</v>
      </c>
      <c r="C33" s="2" t="s">
        <v>59</v>
      </c>
      <c r="D33" s="12" t="s">
        <v>60</v>
      </c>
      <c r="E33" s="2" t="s">
        <v>61</v>
      </c>
      <c r="F33" s="3" t="s">
        <v>31</v>
      </c>
      <c r="G33" s="3"/>
      <c r="H33" s="14">
        <v>166.5</v>
      </c>
      <c r="I33" s="14">
        <v>64</v>
      </c>
      <c r="J33" s="14">
        <f t="shared" si="1"/>
        <v>64.038461538461533</v>
      </c>
      <c r="K33" s="14"/>
    </row>
    <row r="34" spans="1:12" x14ac:dyDescent="0.25">
      <c r="A34" s="5"/>
      <c r="B34" s="2">
        <v>36</v>
      </c>
      <c r="C34" s="2" t="s">
        <v>81</v>
      </c>
      <c r="D34" s="12" t="s">
        <v>38</v>
      </c>
      <c r="E34" s="2" t="s">
        <v>39</v>
      </c>
      <c r="F34" s="2" t="s">
        <v>40</v>
      </c>
      <c r="G34" s="2"/>
      <c r="H34" s="14">
        <v>166</v>
      </c>
      <c r="I34" s="14">
        <v>68</v>
      </c>
      <c r="J34" s="14">
        <f t="shared" si="1"/>
        <v>63.84615384615384</v>
      </c>
      <c r="K34" s="14"/>
    </row>
    <row r="35" spans="1:12" x14ac:dyDescent="0.25">
      <c r="A35" s="5"/>
      <c r="B35" s="2">
        <v>37</v>
      </c>
      <c r="C35" s="2" t="s">
        <v>41</v>
      </c>
      <c r="D35" s="12" t="s">
        <v>42</v>
      </c>
      <c r="E35" s="2" t="s">
        <v>43</v>
      </c>
      <c r="F35" s="2" t="s">
        <v>40</v>
      </c>
      <c r="G35" s="2"/>
      <c r="H35" s="14">
        <v>166</v>
      </c>
      <c r="I35" s="14">
        <v>65</v>
      </c>
      <c r="J35" s="14">
        <f t="shared" si="1"/>
        <v>63.84615384615384</v>
      </c>
      <c r="K35" s="14"/>
    </row>
    <row r="36" spans="1:12" x14ac:dyDescent="0.25">
      <c r="A36" s="5"/>
      <c r="B36" s="2">
        <v>38</v>
      </c>
      <c r="C36" s="2" t="s">
        <v>44</v>
      </c>
      <c r="D36" s="12" t="s">
        <v>45</v>
      </c>
      <c r="E36" s="2" t="s">
        <v>46</v>
      </c>
      <c r="F36" s="2" t="s">
        <v>40</v>
      </c>
      <c r="G36" s="2"/>
      <c r="H36" s="14">
        <v>162</v>
      </c>
      <c r="I36" s="14">
        <v>63</v>
      </c>
      <c r="J36" s="14">
        <f t="shared" si="1"/>
        <v>62.307692307692307</v>
      </c>
      <c r="K36" s="14"/>
    </row>
    <row r="37" spans="1:12" x14ac:dyDescent="0.25">
      <c r="A37" s="5"/>
      <c r="B37" s="2">
        <v>31</v>
      </c>
      <c r="C37" s="2" t="s">
        <v>35</v>
      </c>
      <c r="D37" s="12" t="s">
        <v>36</v>
      </c>
      <c r="E37" s="2" t="s">
        <v>34</v>
      </c>
      <c r="F37" s="10" t="s">
        <v>78</v>
      </c>
      <c r="G37" s="10"/>
      <c r="H37" s="18"/>
      <c r="I37" s="18"/>
      <c r="J37" s="14">
        <f t="shared" si="1"/>
        <v>0</v>
      </c>
      <c r="K37" s="14"/>
    </row>
    <row r="38" spans="1:12" x14ac:dyDescent="0.25">
      <c r="A38" s="5"/>
      <c r="B38" s="2">
        <v>43</v>
      </c>
      <c r="C38" s="2" t="s">
        <v>52</v>
      </c>
      <c r="D38" s="12" t="s">
        <v>53</v>
      </c>
      <c r="E38" s="3" t="s">
        <v>54</v>
      </c>
      <c r="F38" s="3" t="s">
        <v>31</v>
      </c>
      <c r="G38" s="3"/>
      <c r="H38" s="14"/>
      <c r="I38" s="14"/>
      <c r="J38" s="14">
        <f t="shared" si="1"/>
        <v>0</v>
      </c>
      <c r="K38" s="14"/>
    </row>
    <row r="39" spans="1:12" x14ac:dyDescent="0.25">
      <c r="A39" s="5"/>
      <c r="B39" s="2">
        <v>44</v>
      </c>
      <c r="C39" s="2" t="s">
        <v>57</v>
      </c>
      <c r="D39" s="12" t="s">
        <v>58</v>
      </c>
      <c r="E39" s="3" t="s">
        <v>54</v>
      </c>
      <c r="F39" s="3" t="s">
        <v>31</v>
      </c>
      <c r="G39" s="3"/>
      <c r="H39" s="14"/>
      <c r="I39" s="14"/>
      <c r="J39" s="14">
        <f t="shared" si="1"/>
        <v>0</v>
      </c>
      <c r="K39" s="14"/>
    </row>
    <row r="40" spans="1:12" x14ac:dyDescent="0.25">
      <c r="A40" s="6"/>
      <c r="B40" s="7"/>
      <c r="C40" s="7"/>
      <c r="D40" s="13" t="s">
        <v>10</v>
      </c>
      <c r="E40" s="7"/>
      <c r="F40" s="7"/>
      <c r="G40" s="7"/>
      <c r="H40" s="15"/>
      <c r="I40" s="15"/>
      <c r="J40" s="15"/>
      <c r="K40" s="7"/>
    </row>
    <row r="41" spans="1:12" x14ac:dyDescent="0.25">
      <c r="A41" s="5"/>
      <c r="B41" s="2"/>
      <c r="C41" s="3" t="s">
        <v>68</v>
      </c>
      <c r="D41" s="12" t="s">
        <v>10</v>
      </c>
      <c r="E41" s="2"/>
      <c r="F41" s="2"/>
      <c r="G41" s="2"/>
      <c r="H41" s="14"/>
      <c r="I41" s="14"/>
      <c r="J41" s="14"/>
      <c r="K41" s="2"/>
    </row>
    <row r="42" spans="1:12" x14ac:dyDescent="0.25">
      <c r="A42" s="5"/>
      <c r="B42" s="2">
        <v>40</v>
      </c>
      <c r="C42" s="2" t="s">
        <v>37</v>
      </c>
      <c r="D42" s="12" t="s">
        <v>49</v>
      </c>
      <c r="E42" s="2" t="s">
        <v>76</v>
      </c>
      <c r="F42" s="3" t="s">
        <v>31</v>
      </c>
      <c r="G42" s="3"/>
      <c r="H42" s="14">
        <v>173.5</v>
      </c>
      <c r="I42" s="14">
        <v>59</v>
      </c>
      <c r="J42" s="14">
        <f t="shared" ref="J42:J52" si="2">H42/240*100</f>
        <v>72.291666666666671</v>
      </c>
      <c r="K42" s="2">
        <v>1</v>
      </c>
      <c r="L42" t="s">
        <v>59</v>
      </c>
    </row>
    <row r="43" spans="1:12" x14ac:dyDescent="0.25">
      <c r="A43" s="5"/>
      <c r="B43" s="2">
        <v>46</v>
      </c>
      <c r="C43" s="2" t="s">
        <v>73</v>
      </c>
      <c r="D43" s="12" t="s">
        <v>74</v>
      </c>
      <c r="E43" s="2" t="s">
        <v>75</v>
      </c>
      <c r="F43" s="14" t="s">
        <v>82</v>
      </c>
      <c r="G43" s="14"/>
      <c r="H43" s="14">
        <v>173</v>
      </c>
      <c r="I43" s="14">
        <v>58</v>
      </c>
      <c r="J43" s="14">
        <f t="shared" si="2"/>
        <v>72.083333333333329</v>
      </c>
      <c r="K43" s="2">
        <v>2</v>
      </c>
      <c r="L43" t="s">
        <v>59</v>
      </c>
    </row>
    <row r="44" spans="1:12" x14ac:dyDescent="0.25">
      <c r="A44" s="5"/>
      <c r="B44" s="2">
        <v>36</v>
      </c>
      <c r="C44" s="2" t="s">
        <v>81</v>
      </c>
      <c r="D44" s="12" t="s">
        <v>38</v>
      </c>
      <c r="E44" s="2" t="s">
        <v>71</v>
      </c>
      <c r="F44" s="2" t="s">
        <v>40</v>
      </c>
      <c r="G44" s="2"/>
      <c r="H44" s="14">
        <v>168</v>
      </c>
      <c r="I44" s="14">
        <v>57</v>
      </c>
      <c r="J44" s="14">
        <f t="shared" si="2"/>
        <v>70</v>
      </c>
      <c r="K44" s="2">
        <v>3</v>
      </c>
      <c r="L44" t="s">
        <v>59</v>
      </c>
    </row>
    <row r="45" spans="1:12" x14ac:dyDescent="0.25">
      <c r="A45" s="5"/>
      <c r="B45" s="2">
        <v>30</v>
      </c>
      <c r="C45" s="2" t="s">
        <v>66</v>
      </c>
      <c r="D45" s="12" t="s">
        <v>64</v>
      </c>
      <c r="E45" s="2" t="s">
        <v>61</v>
      </c>
      <c r="F45" s="3"/>
      <c r="G45" s="3"/>
      <c r="H45" s="14">
        <v>167.5</v>
      </c>
      <c r="I45" s="14">
        <v>55</v>
      </c>
      <c r="J45" s="14">
        <f t="shared" si="2"/>
        <v>69.791666666666657</v>
      </c>
      <c r="K45" s="2">
        <v>4</v>
      </c>
      <c r="L45" t="s">
        <v>59</v>
      </c>
    </row>
    <row r="46" spans="1:12" x14ac:dyDescent="0.25">
      <c r="A46" s="5"/>
      <c r="B46" s="2">
        <v>41</v>
      </c>
      <c r="C46" s="2" t="s">
        <v>50</v>
      </c>
      <c r="D46" s="12" t="s">
        <v>51</v>
      </c>
      <c r="E46" s="2" t="s">
        <v>72</v>
      </c>
      <c r="F46" s="2" t="s">
        <v>40</v>
      </c>
      <c r="G46" s="2"/>
      <c r="H46" s="14">
        <v>162.5</v>
      </c>
      <c r="I46" s="14">
        <v>54</v>
      </c>
      <c r="J46" s="14">
        <f t="shared" si="2"/>
        <v>67.708333333333343</v>
      </c>
      <c r="K46" s="2">
        <v>5</v>
      </c>
      <c r="L46" t="s">
        <v>86</v>
      </c>
    </row>
    <row r="47" spans="1:12" x14ac:dyDescent="0.25">
      <c r="A47" s="5"/>
      <c r="B47" s="2">
        <v>32</v>
      </c>
      <c r="C47" s="2" t="s">
        <v>62</v>
      </c>
      <c r="D47" s="12" t="s">
        <v>29</v>
      </c>
      <c r="E47" s="2" t="s">
        <v>65</v>
      </c>
      <c r="F47" s="3" t="s">
        <v>31</v>
      </c>
      <c r="G47" s="3"/>
      <c r="H47" s="14">
        <v>162</v>
      </c>
      <c r="I47" s="14">
        <v>54</v>
      </c>
      <c r="J47" s="14">
        <f t="shared" si="2"/>
        <v>67.5</v>
      </c>
      <c r="K47" s="2">
        <v>6</v>
      </c>
      <c r="L47" t="s">
        <v>86</v>
      </c>
    </row>
    <row r="48" spans="1:12" x14ac:dyDescent="0.25">
      <c r="A48" s="5"/>
      <c r="B48" s="2">
        <v>42</v>
      </c>
      <c r="C48" s="2" t="s">
        <v>55</v>
      </c>
      <c r="D48" s="12" t="s">
        <v>56</v>
      </c>
      <c r="E48" s="14" t="s">
        <v>84</v>
      </c>
      <c r="F48" s="14" t="s">
        <v>85</v>
      </c>
      <c r="G48" s="3"/>
      <c r="H48" s="14">
        <v>160.5</v>
      </c>
      <c r="I48" s="14">
        <v>54</v>
      </c>
      <c r="J48" s="14">
        <f t="shared" si="2"/>
        <v>66.875</v>
      </c>
      <c r="K48" s="2">
        <v>7</v>
      </c>
      <c r="L48" t="s">
        <v>86</v>
      </c>
    </row>
    <row r="49" spans="1:12" x14ac:dyDescent="0.25">
      <c r="A49" s="5"/>
      <c r="B49" s="2">
        <v>35</v>
      </c>
      <c r="C49" s="2" t="s">
        <v>32</v>
      </c>
      <c r="D49" s="12" t="s">
        <v>33</v>
      </c>
      <c r="E49" s="2" t="s">
        <v>34</v>
      </c>
      <c r="F49" s="10" t="s">
        <v>78</v>
      </c>
      <c r="G49" s="3"/>
      <c r="H49" s="14">
        <v>160</v>
      </c>
      <c r="I49" s="14">
        <v>54</v>
      </c>
      <c r="J49" s="14">
        <f t="shared" si="2"/>
        <v>66.666666666666657</v>
      </c>
      <c r="K49" s="2">
        <v>8</v>
      </c>
      <c r="L49" t="s">
        <v>86</v>
      </c>
    </row>
    <row r="50" spans="1:12" x14ac:dyDescent="0.25">
      <c r="A50" s="5"/>
      <c r="B50" s="2">
        <v>33</v>
      </c>
      <c r="C50" s="2" t="s">
        <v>28</v>
      </c>
      <c r="D50" s="12" t="s">
        <v>29</v>
      </c>
      <c r="E50" s="2" t="s">
        <v>61</v>
      </c>
      <c r="F50" s="3" t="s">
        <v>31</v>
      </c>
      <c r="G50" s="3"/>
      <c r="H50" s="14">
        <v>160</v>
      </c>
      <c r="I50" s="14">
        <v>53</v>
      </c>
      <c r="J50" s="14">
        <f t="shared" si="2"/>
        <v>66.666666666666657</v>
      </c>
      <c r="K50" s="2"/>
    </row>
    <row r="51" spans="1:12" x14ac:dyDescent="0.25">
      <c r="A51" s="5"/>
      <c r="B51" s="2">
        <v>34</v>
      </c>
      <c r="C51" s="2" t="s">
        <v>69</v>
      </c>
      <c r="D51" s="12" t="s">
        <v>70</v>
      </c>
      <c r="E51" s="2" t="s">
        <v>34</v>
      </c>
      <c r="F51" s="10" t="s">
        <v>78</v>
      </c>
      <c r="G51" s="3"/>
      <c r="H51" s="14">
        <v>159.5</v>
      </c>
      <c r="I51" s="14">
        <v>53</v>
      </c>
      <c r="J51" s="14">
        <f t="shared" si="2"/>
        <v>66.458333333333329</v>
      </c>
      <c r="K51" s="2"/>
    </row>
    <row r="52" spans="1:12" x14ac:dyDescent="0.25">
      <c r="A52" s="5"/>
      <c r="B52" s="2">
        <v>44</v>
      </c>
      <c r="C52" s="2" t="s">
        <v>57</v>
      </c>
      <c r="D52" s="12" t="s">
        <v>58</v>
      </c>
      <c r="E52" s="3" t="s">
        <v>54</v>
      </c>
      <c r="F52" s="3" t="s">
        <v>31</v>
      </c>
      <c r="G52" s="3"/>
      <c r="H52" s="14"/>
      <c r="I52" s="14"/>
      <c r="J52" s="14">
        <f t="shared" si="2"/>
        <v>0</v>
      </c>
      <c r="K52" s="2"/>
    </row>
    <row r="53" spans="1:12" x14ac:dyDescent="0.25">
      <c r="A53" s="6"/>
      <c r="B53" s="7"/>
      <c r="C53" s="7"/>
      <c r="D53" s="13"/>
      <c r="E53" s="7"/>
      <c r="F53" s="8"/>
      <c r="G53" s="8"/>
      <c r="H53" s="15"/>
      <c r="I53" s="15"/>
      <c r="J53" s="15"/>
      <c r="K53" s="8"/>
    </row>
    <row r="54" spans="1:12" x14ac:dyDescent="0.25">
      <c r="A54" s="5"/>
      <c r="B54" s="2"/>
      <c r="C54" s="3" t="s">
        <v>77</v>
      </c>
      <c r="D54" s="12" t="s">
        <v>10</v>
      </c>
      <c r="E54" s="2"/>
      <c r="F54" s="3"/>
      <c r="G54" s="3"/>
      <c r="H54" s="14"/>
      <c r="I54" s="14"/>
      <c r="J54" s="14"/>
      <c r="K54" s="2"/>
    </row>
    <row r="55" spans="1:12" x14ac:dyDescent="0.25">
      <c r="A55" s="5">
        <v>0.67222222222222217</v>
      </c>
      <c r="B55" s="2">
        <v>46</v>
      </c>
      <c r="C55" s="2" t="s">
        <v>73</v>
      </c>
      <c r="D55" s="12" t="s">
        <v>74</v>
      </c>
      <c r="E55" s="2" t="s">
        <v>75</v>
      </c>
      <c r="F55" s="14" t="s">
        <v>82</v>
      </c>
      <c r="G55" s="14"/>
      <c r="H55" s="14">
        <v>184</v>
      </c>
      <c r="I55" s="14"/>
      <c r="J55" s="14">
        <v>65.709999999999994</v>
      </c>
      <c r="K55" s="2"/>
    </row>
    <row r="56" spans="1:12" x14ac:dyDescent="0.25">
      <c r="A56" s="1"/>
      <c r="B56" s="1"/>
      <c r="C56" s="1"/>
      <c r="D56" s="11"/>
      <c r="E56" s="1"/>
      <c r="F56" s="1"/>
      <c r="G56" s="1"/>
      <c r="H56" s="11"/>
      <c r="I56" s="11"/>
      <c r="J56" s="11"/>
      <c r="K56" s="1"/>
    </row>
    <row r="57" spans="1:12" x14ac:dyDescent="0.25">
      <c r="A57" s="2"/>
      <c r="B57" s="2"/>
      <c r="C57" s="2"/>
      <c r="D57" s="3" t="s">
        <v>87</v>
      </c>
      <c r="E57" s="19" t="s">
        <v>43</v>
      </c>
      <c r="F57" s="19">
        <v>204.6</v>
      </c>
      <c r="G57" s="2">
        <v>1</v>
      </c>
      <c r="H57" s="14" t="s">
        <v>59</v>
      </c>
      <c r="I57" s="14"/>
      <c r="J57" s="14"/>
      <c r="K57" s="2"/>
    </row>
    <row r="58" spans="1:12" x14ac:dyDescent="0.25">
      <c r="A58" s="2"/>
      <c r="B58" s="2"/>
      <c r="C58" s="2"/>
      <c r="D58" s="14"/>
      <c r="E58" s="19" t="s">
        <v>61</v>
      </c>
      <c r="F58" s="19">
        <v>200.5</v>
      </c>
      <c r="G58" s="2">
        <v>2</v>
      </c>
      <c r="H58" s="14" t="s">
        <v>59</v>
      </c>
      <c r="I58" s="14"/>
      <c r="J58" s="14"/>
      <c r="K58" s="2"/>
    </row>
    <row r="59" spans="1:12" x14ac:dyDescent="0.25">
      <c r="A59" s="2"/>
      <c r="B59" s="2"/>
      <c r="C59" s="2"/>
      <c r="D59" s="14"/>
      <c r="E59" s="19" t="s">
        <v>39</v>
      </c>
      <c r="F59" s="19">
        <v>200.4</v>
      </c>
      <c r="G59" s="2">
        <v>3</v>
      </c>
      <c r="H59" s="14" t="s">
        <v>86</v>
      </c>
      <c r="I59" s="14"/>
      <c r="J59" s="14"/>
      <c r="K59" s="2"/>
    </row>
    <row r="60" spans="1:12" x14ac:dyDescent="0.25">
      <c r="A60" s="2"/>
      <c r="B60" s="2"/>
      <c r="C60" s="2"/>
      <c r="D60" s="14"/>
      <c r="E60" s="19" t="s">
        <v>46</v>
      </c>
      <c r="F60" s="19">
        <v>200.19</v>
      </c>
      <c r="G60" s="2">
        <v>4</v>
      </c>
      <c r="H60" s="14" t="s">
        <v>86</v>
      </c>
      <c r="I60" s="14"/>
      <c r="J60" s="14"/>
      <c r="K60" s="2"/>
    </row>
    <row r="61" spans="1:12" x14ac:dyDescent="0.25">
      <c r="A61" s="2"/>
      <c r="B61" s="2"/>
      <c r="C61" s="2"/>
      <c r="D61" s="14"/>
      <c r="E61" s="19" t="s">
        <v>65</v>
      </c>
      <c r="F61" s="19">
        <v>197.31</v>
      </c>
      <c r="G61" s="2">
        <v>5</v>
      </c>
      <c r="H61" s="14" t="s">
        <v>86</v>
      </c>
      <c r="I61" s="14"/>
      <c r="J61" s="14"/>
      <c r="K61" s="2"/>
    </row>
    <row r="62" spans="1:12" x14ac:dyDescent="0.25">
      <c r="A62" s="2"/>
      <c r="B62" s="2"/>
      <c r="C62" s="2"/>
      <c r="D62" s="14"/>
      <c r="E62" s="19"/>
      <c r="F62" s="19"/>
      <c r="G62" s="2"/>
      <c r="H62" s="14"/>
      <c r="I62" s="14"/>
      <c r="J62" s="14"/>
      <c r="K62" s="2"/>
    </row>
    <row r="63" spans="1:12" x14ac:dyDescent="0.25">
      <c r="A63" s="2"/>
      <c r="B63" s="2"/>
      <c r="C63" s="2"/>
      <c r="D63" s="14"/>
      <c r="E63" s="19"/>
      <c r="F63" s="19"/>
      <c r="G63" s="2"/>
      <c r="H63" s="14"/>
      <c r="I63" s="14"/>
      <c r="J63" s="14"/>
      <c r="K63" s="2"/>
    </row>
    <row r="64" spans="1:12" x14ac:dyDescent="0.25">
      <c r="A64" s="7"/>
      <c r="B64" s="7"/>
      <c r="C64" s="7"/>
      <c r="D64" s="15"/>
      <c r="E64" s="20"/>
      <c r="F64" s="20"/>
      <c r="G64" s="7"/>
      <c r="H64" s="15"/>
      <c r="I64" s="15"/>
      <c r="J64" s="15"/>
      <c r="K64" s="7"/>
    </row>
  </sheetData>
  <sortState ref="E57:F62">
    <sortCondition descending="1" ref="F57:F62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opLeftCell="AE10" workbookViewId="0">
      <selection activeCell="AV23" sqref="AV23"/>
    </sheetView>
  </sheetViews>
  <sheetFormatPr defaultRowHeight="15" x14ac:dyDescent="0.25"/>
  <sheetData>
    <row r="1" spans="1:45" x14ac:dyDescent="0.25">
      <c r="A1">
        <v>5</v>
      </c>
      <c r="B1">
        <v>6</v>
      </c>
      <c r="D1">
        <v>3</v>
      </c>
      <c r="E1">
        <v>2</v>
      </c>
      <c r="F1">
        <v>7</v>
      </c>
      <c r="H1">
        <v>4</v>
      </c>
      <c r="I1">
        <v>9</v>
      </c>
      <c r="J1">
        <v>6</v>
      </c>
      <c r="K1">
        <v>16</v>
      </c>
      <c r="L1">
        <v>1</v>
      </c>
      <c r="M1">
        <v>2</v>
      </c>
      <c r="N1">
        <v>8</v>
      </c>
      <c r="P1">
        <v>10</v>
      </c>
      <c r="R1">
        <v>35</v>
      </c>
      <c r="S1">
        <v>33</v>
      </c>
      <c r="T1">
        <v>36</v>
      </c>
      <c r="U1">
        <v>41</v>
      </c>
      <c r="V1">
        <v>40</v>
      </c>
      <c r="W1">
        <v>39</v>
      </c>
      <c r="X1">
        <v>38</v>
      </c>
      <c r="Y1">
        <v>37</v>
      </c>
      <c r="Z1">
        <v>42</v>
      </c>
      <c r="AA1">
        <v>32</v>
      </c>
      <c r="AB1">
        <v>28</v>
      </c>
      <c r="AC1">
        <v>45</v>
      </c>
      <c r="AD1">
        <v>29</v>
      </c>
      <c r="AF1">
        <v>34</v>
      </c>
      <c r="AG1">
        <v>32</v>
      </c>
      <c r="AH1">
        <v>36</v>
      </c>
      <c r="AI1">
        <v>35</v>
      </c>
      <c r="AJ1">
        <v>41</v>
      </c>
      <c r="AK1">
        <v>42</v>
      </c>
      <c r="AL1">
        <v>46</v>
      </c>
      <c r="AM1">
        <v>40</v>
      </c>
      <c r="AO1">
        <v>33</v>
      </c>
      <c r="AS1">
        <v>46</v>
      </c>
    </row>
    <row r="2" spans="1:45" x14ac:dyDescent="0.25">
      <c r="A2">
        <v>6</v>
      </c>
      <c r="B2">
        <v>7</v>
      </c>
      <c r="D2">
        <v>6.5</v>
      </c>
      <c r="E2">
        <v>6</v>
      </c>
      <c r="F2">
        <v>6</v>
      </c>
      <c r="H2">
        <v>7.5</v>
      </c>
      <c r="I2">
        <v>7.5</v>
      </c>
      <c r="J2">
        <v>6.5</v>
      </c>
      <c r="K2">
        <v>7</v>
      </c>
      <c r="L2">
        <v>6.5</v>
      </c>
      <c r="M2">
        <v>7</v>
      </c>
      <c r="N2">
        <v>7</v>
      </c>
      <c r="P2">
        <v>7</v>
      </c>
      <c r="R2">
        <v>8</v>
      </c>
      <c r="S2">
        <v>7</v>
      </c>
      <c r="T2">
        <v>7</v>
      </c>
      <c r="U2">
        <v>7</v>
      </c>
      <c r="V2">
        <v>7.5</v>
      </c>
      <c r="W2">
        <v>7.5</v>
      </c>
      <c r="X2">
        <v>6</v>
      </c>
      <c r="Y2">
        <v>7</v>
      </c>
      <c r="Z2">
        <v>6.5</v>
      </c>
      <c r="AA2">
        <v>7</v>
      </c>
      <c r="AB2">
        <v>6.5</v>
      </c>
      <c r="AC2">
        <v>7</v>
      </c>
      <c r="AD2">
        <v>7</v>
      </c>
      <c r="AF2">
        <v>7</v>
      </c>
      <c r="AG2">
        <v>7</v>
      </c>
      <c r="AH2">
        <v>8</v>
      </c>
      <c r="AI2">
        <v>7.5</v>
      </c>
      <c r="AJ2">
        <v>7</v>
      </c>
      <c r="AK2">
        <v>7</v>
      </c>
      <c r="AL2">
        <v>8</v>
      </c>
      <c r="AM2">
        <v>8</v>
      </c>
      <c r="AN2">
        <v>6.5</v>
      </c>
      <c r="AO2">
        <v>7.5</v>
      </c>
      <c r="AS2">
        <v>6.5</v>
      </c>
    </row>
    <row r="3" spans="1:45" x14ac:dyDescent="0.25">
      <c r="A3">
        <v>6</v>
      </c>
      <c r="B3">
        <v>7</v>
      </c>
      <c r="D3">
        <v>7</v>
      </c>
      <c r="E3">
        <v>5.5</v>
      </c>
      <c r="F3">
        <v>6.5</v>
      </c>
      <c r="H3">
        <v>7</v>
      </c>
      <c r="I3">
        <v>7</v>
      </c>
      <c r="J3">
        <v>7</v>
      </c>
      <c r="K3">
        <v>7</v>
      </c>
      <c r="L3">
        <v>6.5</v>
      </c>
      <c r="M3">
        <v>7.5</v>
      </c>
      <c r="N3">
        <v>7</v>
      </c>
      <c r="P3">
        <v>6.5</v>
      </c>
      <c r="R3">
        <v>7</v>
      </c>
      <c r="S3">
        <v>7</v>
      </c>
      <c r="T3">
        <v>6.5</v>
      </c>
      <c r="U3">
        <v>7</v>
      </c>
      <c r="V3">
        <v>7</v>
      </c>
      <c r="W3">
        <v>7</v>
      </c>
      <c r="X3">
        <v>6</v>
      </c>
      <c r="Y3">
        <v>6.5</v>
      </c>
      <c r="Z3">
        <v>7</v>
      </c>
      <c r="AA3">
        <v>7</v>
      </c>
      <c r="AB3">
        <v>6.5</v>
      </c>
      <c r="AC3">
        <v>6.5</v>
      </c>
      <c r="AD3">
        <v>6.5</v>
      </c>
      <c r="AF3">
        <v>7</v>
      </c>
      <c r="AG3">
        <v>7</v>
      </c>
      <c r="AH3">
        <v>7.5</v>
      </c>
      <c r="AI3">
        <v>7</v>
      </c>
      <c r="AJ3">
        <v>7</v>
      </c>
      <c r="AK3">
        <v>6.5</v>
      </c>
      <c r="AL3">
        <v>7.5</v>
      </c>
      <c r="AM3">
        <v>7</v>
      </c>
      <c r="AN3">
        <v>7</v>
      </c>
      <c r="AO3">
        <v>6.5</v>
      </c>
      <c r="AS3">
        <v>7.5</v>
      </c>
    </row>
    <row r="4" spans="1:45" x14ac:dyDescent="0.25">
      <c r="A4">
        <v>6</v>
      </c>
      <c r="B4">
        <v>7.5</v>
      </c>
      <c r="D4">
        <v>7</v>
      </c>
      <c r="E4">
        <v>7</v>
      </c>
      <c r="F4">
        <v>7</v>
      </c>
      <c r="H4">
        <v>6.5</v>
      </c>
      <c r="I4">
        <v>7.5</v>
      </c>
      <c r="J4">
        <v>6</v>
      </c>
      <c r="K4">
        <v>7.5</v>
      </c>
      <c r="L4">
        <v>6</v>
      </c>
      <c r="M4">
        <v>7</v>
      </c>
      <c r="N4">
        <v>7.5</v>
      </c>
      <c r="P4">
        <v>7</v>
      </c>
      <c r="R4">
        <v>6.5</v>
      </c>
      <c r="S4">
        <v>6.5</v>
      </c>
      <c r="T4">
        <v>8</v>
      </c>
      <c r="U4">
        <v>7</v>
      </c>
      <c r="V4">
        <v>7</v>
      </c>
      <c r="W4">
        <v>7</v>
      </c>
      <c r="X4">
        <v>6</v>
      </c>
      <c r="Y4">
        <v>6.5</v>
      </c>
      <c r="Z4">
        <v>7</v>
      </c>
      <c r="AA4">
        <v>7</v>
      </c>
      <c r="AB4">
        <v>6.5</v>
      </c>
      <c r="AC4">
        <v>6.5</v>
      </c>
      <c r="AD4">
        <v>5.5</v>
      </c>
      <c r="AF4">
        <v>7</v>
      </c>
      <c r="AG4">
        <v>7</v>
      </c>
      <c r="AH4">
        <v>7.5</v>
      </c>
      <c r="AI4">
        <v>7</v>
      </c>
      <c r="AJ4">
        <v>6.5</v>
      </c>
      <c r="AK4">
        <v>7</v>
      </c>
      <c r="AL4">
        <v>7.5</v>
      </c>
      <c r="AM4">
        <v>7.5</v>
      </c>
      <c r="AN4">
        <v>7</v>
      </c>
      <c r="AO4">
        <v>6.5</v>
      </c>
      <c r="AS4">
        <v>7</v>
      </c>
    </row>
    <row r="5" spans="1:45" x14ac:dyDescent="0.25">
      <c r="A5">
        <v>6.5</v>
      </c>
      <c r="B5">
        <v>7.5</v>
      </c>
      <c r="D5">
        <v>7.5</v>
      </c>
      <c r="E5">
        <v>7.5</v>
      </c>
      <c r="F5">
        <v>7</v>
      </c>
      <c r="H5">
        <v>6</v>
      </c>
      <c r="I5">
        <v>7</v>
      </c>
      <c r="J5">
        <v>7</v>
      </c>
      <c r="K5">
        <v>7</v>
      </c>
      <c r="L5">
        <v>6</v>
      </c>
      <c r="M5">
        <v>8</v>
      </c>
      <c r="N5">
        <v>6.5</v>
      </c>
      <c r="P5">
        <v>7</v>
      </c>
      <c r="R5">
        <v>7</v>
      </c>
      <c r="S5">
        <v>7</v>
      </c>
      <c r="T5">
        <v>7</v>
      </c>
      <c r="U5">
        <v>6.5</v>
      </c>
      <c r="V5">
        <v>6.5</v>
      </c>
      <c r="W5">
        <v>6.5</v>
      </c>
      <c r="X5">
        <v>6.5</v>
      </c>
      <c r="Y5">
        <v>6</v>
      </c>
      <c r="Z5">
        <v>7</v>
      </c>
      <c r="AA5">
        <v>7</v>
      </c>
      <c r="AB5">
        <v>6.5</v>
      </c>
      <c r="AC5">
        <v>6</v>
      </c>
      <c r="AD5">
        <v>6.5</v>
      </c>
      <c r="AF5">
        <v>7</v>
      </c>
      <c r="AG5">
        <v>7</v>
      </c>
      <c r="AH5">
        <v>7</v>
      </c>
      <c r="AI5">
        <v>7</v>
      </c>
      <c r="AJ5">
        <v>7</v>
      </c>
      <c r="AK5">
        <v>7</v>
      </c>
      <c r="AL5">
        <v>8</v>
      </c>
      <c r="AM5">
        <v>6.5</v>
      </c>
      <c r="AN5">
        <v>7</v>
      </c>
      <c r="AO5">
        <v>6.5</v>
      </c>
      <c r="AS5">
        <v>6.5</v>
      </c>
    </row>
    <row r="6" spans="1:45" x14ac:dyDescent="0.25">
      <c r="A6">
        <v>12</v>
      </c>
      <c r="B6">
        <v>13</v>
      </c>
      <c r="D6">
        <v>7</v>
      </c>
      <c r="E6">
        <v>7</v>
      </c>
      <c r="F6">
        <v>6.5</v>
      </c>
      <c r="H6">
        <v>7</v>
      </c>
      <c r="I6">
        <v>7</v>
      </c>
      <c r="J6">
        <v>4</v>
      </c>
      <c r="K6">
        <v>6</v>
      </c>
      <c r="L6">
        <v>6</v>
      </c>
      <c r="M6">
        <v>7.5</v>
      </c>
      <c r="N6">
        <v>7</v>
      </c>
      <c r="P6">
        <v>7</v>
      </c>
      <c r="R6">
        <v>7</v>
      </c>
      <c r="S6">
        <v>7</v>
      </c>
      <c r="T6">
        <v>7</v>
      </c>
      <c r="U6">
        <v>7</v>
      </c>
      <c r="V6">
        <v>7</v>
      </c>
      <c r="W6">
        <v>7</v>
      </c>
      <c r="X6">
        <v>6.5</v>
      </c>
      <c r="Y6">
        <v>6</v>
      </c>
      <c r="Z6">
        <v>7</v>
      </c>
      <c r="AA6">
        <v>7</v>
      </c>
      <c r="AB6">
        <v>6.5</v>
      </c>
      <c r="AC6">
        <v>6</v>
      </c>
      <c r="AD6">
        <v>6.5</v>
      </c>
      <c r="AF6">
        <v>7</v>
      </c>
      <c r="AG6">
        <v>7</v>
      </c>
      <c r="AH6">
        <v>7</v>
      </c>
      <c r="AI6">
        <v>6.5</v>
      </c>
      <c r="AJ6">
        <v>7</v>
      </c>
      <c r="AK6">
        <v>7</v>
      </c>
      <c r="AL6">
        <v>7.5</v>
      </c>
      <c r="AM6">
        <v>8</v>
      </c>
      <c r="AN6">
        <v>7</v>
      </c>
      <c r="AO6">
        <v>6.5</v>
      </c>
      <c r="AS6">
        <v>7</v>
      </c>
    </row>
    <row r="7" spans="1:45" x14ac:dyDescent="0.25">
      <c r="A7">
        <v>6.5</v>
      </c>
      <c r="B7">
        <v>7</v>
      </c>
      <c r="D7">
        <v>7</v>
      </c>
      <c r="E7">
        <v>7</v>
      </c>
      <c r="F7">
        <v>7</v>
      </c>
      <c r="H7">
        <v>7</v>
      </c>
      <c r="I7">
        <v>7</v>
      </c>
      <c r="J7">
        <v>6</v>
      </c>
      <c r="K7">
        <v>6.5</v>
      </c>
      <c r="L7">
        <v>5</v>
      </c>
      <c r="M7">
        <v>7.5</v>
      </c>
      <c r="N7">
        <v>6.5</v>
      </c>
      <c r="P7">
        <v>7.5</v>
      </c>
      <c r="R7">
        <v>8</v>
      </c>
      <c r="S7">
        <v>7</v>
      </c>
      <c r="T7">
        <v>7</v>
      </c>
      <c r="U7">
        <v>7</v>
      </c>
      <c r="V7">
        <v>7.5</v>
      </c>
      <c r="W7">
        <v>7</v>
      </c>
      <c r="X7">
        <v>6</v>
      </c>
      <c r="Y7">
        <v>6.5</v>
      </c>
      <c r="Z7">
        <v>7.5</v>
      </c>
      <c r="AA7">
        <v>7.5</v>
      </c>
      <c r="AB7">
        <v>6</v>
      </c>
      <c r="AC7">
        <v>6</v>
      </c>
      <c r="AD7">
        <v>6.5</v>
      </c>
      <c r="AF7">
        <v>6.5</v>
      </c>
      <c r="AG7">
        <v>6</v>
      </c>
      <c r="AH7">
        <v>6</v>
      </c>
      <c r="AI7">
        <v>6</v>
      </c>
      <c r="AJ7">
        <v>6.5</v>
      </c>
      <c r="AK7">
        <v>6</v>
      </c>
      <c r="AL7">
        <v>6</v>
      </c>
      <c r="AM7">
        <v>7</v>
      </c>
      <c r="AN7">
        <v>8</v>
      </c>
      <c r="AO7">
        <v>7</v>
      </c>
      <c r="AS7">
        <v>7.5</v>
      </c>
    </row>
    <row r="8" spans="1:45" x14ac:dyDescent="0.25">
      <c r="D8">
        <v>7</v>
      </c>
      <c r="E8">
        <v>8</v>
      </c>
      <c r="F8">
        <v>6.5</v>
      </c>
      <c r="H8">
        <v>6.5</v>
      </c>
      <c r="I8">
        <v>6.5</v>
      </c>
      <c r="J8">
        <v>6</v>
      </c>
      <c r="K8">
        <v>7</v>
      </c>
      <c r="L8">
        <v>5</v>
      </c>
      <c r="M8">
        <v>7</v>
      </c>
      <c r="N8">
        <v>7</v>
      </c>
      <c r="P8">
        <v>6</v>
      </c>
      <c r="R8">
        <v>6.5</v>
      </c>
      <c r="S8">
        <v>6.5</v>
      </c>
      <c r="T8">
        <v>7</v>
      </c>
      <c r="U8">
        <v>7</v>
      </c>
      <c r="V8">
        <v>5.5</v>
      </c>
      <c r="W8">
        <v>6</v>
      </c>
      <c r="X8">
        <v>6.5</v>
      </c>
      <c r="Y8">
        <v>6</v>
      </c>
      <c r="Z8">
        <v>7</v>
      </c>
      <c r="AA8">
        <v>7</v>
      </c>
      <c r="AB8">
        <v>6</v>
      </c>
      <c r="AC8">
        <v>6</v>
      </c>
      <c r="AD8">
        <v>6.5</v>
      </c>
      <c r="AF8">
        <v>6</v>
      </c>
      <c r="AG8">
        <v>7</v>
      </c>
      <c r="AH8">
        <v>7</v>
      </c>
      <c r="AI8">
        <v>6.5</v>
      </c>
      <c r="AJ8">
        <v>7</v>
      </c>
      <c r="AK8">
        <v>6.5</v>
      </c>
      <c r="AL8">
        <v>6.5</v>
      </c>
      <c r="AM8">
        <v>7</v>
      </c>
      <c r="AN8">
        <v>7</v>
      </c>
      <c r="AO8">
        <v>6.5</v>
      </c>
      <c r="AS8">
        <v>7</v>
      </c>
    </row>
    <row r="9" spans="1:45" x14ac:dyDescent="0.25">
      <c r="A9">
        <v>6.5</v>
      </c>
      <c r="B9">
        <v>7</v>
      </c>
      <c r="D9">
        <v>13</v>
      </c>
      <c r="E9">
        <v>13</v>
      </c>
      <c r="F9">
        <v>12</v>
      </c>
      <c r="H9">
        <v>7</v>
      </c>
      <c r="I9">
        <v>6.5</v>
      </c>
      <c r="J9">
        <v>7</v>
      </c>
      <c r="K9">
        <v>7.5</v>
      </c>
      <c r="L9">
        <v>6.5</v>
      </c>
      <c r="M9">
        <v>7.5</v>
      </c>
      <c r="N9">
        <v>6.5</v>
      </c>
      <c r="P9">
        <v>7.5</v>
      </c>
      <c r="R9">
        <v>6.5</v>
      </c>
      <c r="S9">
        <v>7</v>
      </c>
      <c r="T9">
        <v>6.5</v>
      </c>
      <c r="U9">
        <v>7</v>
      </c>
      <c r="V9">
        <v>7</v>
      </c>
      <c r="W9">
        <v>7</v>
      </c>
      <c r="X9">
        <v>6</v>
      </c>
      <c r="Y9">
        <v>6.5</v>
      </c>
      <c r="Z9">
        <v>7</v>
      </c>
      <c r="AA9">
        <v>7</v>
      </c>
      <c r="AB9">
        <v>6.5</v>
      </c>
      <c r="AC9">
        <v>6.5</v>
      </c>
      <c r="AD9">
        <v>6.5</v>
      </c>
      <c r="AF9">
        <v>7</v>
      </c>
      <c r="AG9">
        <v>7</v>
      </c>
      <c r="AH9">
        <v>7</v>
      </c>
      <c r="AI9">
        <v>6.5</v>
      </c>
      <c r="AJ9">
        <v>7</v>
      </c>
      <c r="AK9">
        <v>7</v>
      </c>
      <c r="AL9">
        <v>7.5</v>
      </c>
      <c r="AM9">
        <v>7</v>
      </c>
      <c r="AN9">
        <v>7.5</v>
      </c>
      <c r="AO9">
        <v>7</v>
      </c>
      <c r="AS9">
        <v>6.5</v>
      </c>
    </row>
    <row r="10" spans="1:45" x14ac:dyDescent="0.25">
      <c r="A10">
        <v>6</v>
      </c>
      <c r="B10">
        <v>7</v>
      </c>
      <c r="D10">
        <v>7</v>
      </c>
      <c r="E10">
        <v>6.5</v>
      </c>
      <c r="F10">
        <v>6</v>
      </c>
      <c r="H10">
        <v>13</v>
      </c>
      <c r="I10">
        <v>13</v>
      </c>
      <c r="J10">
        <v>12</v>
      </c>
      <c r="K10">
        <v>13</v>
      </c>
      <c r="L10">
        <v>12</v>
      </c>
      <c r="M10">
        <v>14</v>
      </c>
      <c r="N10">
        <v>13</v>
      </c>
      <c r="P10">
        <v>6.5</v>
      </c>
      <c r="R10">
        <v>13</v>
      </c>
      <c r="S10">
        <v>16</v>
      </c>
      <c r="T10">
        <v>13</v>
      </c>
      <c r="U10">
        <v>13</v>
      </c>
      <c r="V10">
        <v>12</v>
      </c>
      <c r="W10">
        <v>14</v>
      </c>
      <c r="X10">
        <v>13</v>
      </c>
      <c r="Y10">
        <v>12</v>
      </c>
      <c r="Z10">
        <v>14</v>
      </c>
      <c r="AA10">
        <v>14</v>
      </c>
      <c r="AB10">
        <v>13</v>
      </c>
      <c r="AC10">
        <v>13</v>
      </c>
      <c r="AD10">
        <v>13</v>
      </c>
      <c r="AF10">
        <v>6.5</v>
      </c>
      <c r="AG10">
        <v>6.5</v>
      </c>
      <c r="AH10">
        <v>7</v>
      </c>
      <c r="AI10">
        <v>7</v>
      </c>
      <c r="AJ10">
        <v>7</v>
      </c>
      <c r="AK10">
        <v>6.5</v>
      </c>
      <c r="AL10">
        <v>8</v>
      </c>
      <c r="AM10">
        <v>7</v>
      </c>
      <c r="AN10">
        <v>7</v>
      </c>
      <c r="AO10">
        <v>7</v>
      </c>
      <c r="AS10">
        <v>7</v>
      </c>
    </row>
    <row r="11" spans="1:45" x14ac:dyDescent="0.25">
      <c r="A11">
        <v>5</v>
      </c>
      <c r="B11">
        <v>7</v>
      </c>
      <c r="D11">
        <v>7</v>
      </c>
      <c r="E11">
        <v>6.5</v>
      </c>
      <c r="F11">
        <v>6.5</v>
      </c>
      <c r="H11">
        <v>7</v>
      </c>
      <c r="I11">
        <v>7</v>
      </c>
      <c r="J11">
        <v>6.5</v>
      </c>
      <c r="K11">
        <v>6.5</v>
      </c>
      <c r="L11">
        <v>6.5</v>
      </c>
      <c r="M11">
        <v>7.5</v>
      </c>
      <c r="N11">
        <v>7</v>
      </c>
      <c r="P11">
        <v>7</v>
      </c>
      <c r="R11">
        <v>7</v>
      </c>
      <c r="S11">
        <v>7</v>
      </c>
      <c r="T11">
        <v>7</v>
      </c>
      <c r="U11">
        <v>7</v>
      </c>
      <c r="V11">
        <v>7</v>
      </c>
      <c r="W11">
        <v>7</v>
      </c>
      <c r="X11">
        <v>6.5</v>
      </c>
      <c r="Y11">
        <v>7</v>
      </c>
      <c r="Z11">
        <v>7</v>
      </c>
      <c r="AA11">
        <v>7</v>
      </c>
      <c r="AB11">
        <v>7</v>
      </c>
      <c r="AC11">
        <v>6.5</v>
      </c>
      <c r="AD11">
        <v>6.5</v>
      </c>
      <c r="AF11">
        <v>6.5</v>
      </c>
      <c r="AG11">
        <v>7</v>
      </c>
      <c r="AH11">
        <v>8</v>
      </c>
      <c r="AI11">
        <v>7</v>
      </c>
      <c r="AJ11">
        <v>6.5</v>
      </c>
      <c r="AK11">
        <v>6.5</v>
      </c>
      <c r="AL11">
        <v>7.5</v>
      </c>
      <c r="AM11">
        <v>6.5</v>
      </c>
      <c r="AN11">
        <v>7</v>
      </c>
      <c r="AO11">
        <v>6.5</v>
      </c>
      <c r="AS11">
        <v>6.5</v>
      </c>
    </row>
    <row r="12" spans="1:45" x14ac:dyDescent="0.25">
      <c r="A12">
        <v>5</v>
      </c>
      <c r="B12">
        <v>7</v>
      </c>
      <c r="D12">
        <v>6.5</v>
      </c>
      <c r="E12">
        <v>7</v>
      </c>
      <c r="F12">
        <v>7</v>
      </c>
      <c r="H12">
        <v>7</v>
      </c>
      <c r="I12">
        <v>7</v>
      </c>
      <c r="J12">
        <v>4</v>
      </c>
      <c r="K12">
        <v>7</v>
      </c>
      <c r="L12">
        <v>6.5</v>
      </c>
      <c r="M12">
        <v>8</v>
      </c>
      <c r="N12">
        <v>6.5</v>
      </c>
      <c r="P12">
        <v>7</v>
      </c>
      <c r="R12">
        <v>7</v>
      </c>
      <c r="S12">
        <v>7</v>
      </c>
      <c r="T12">
        <v>4</v>
      </c>
      <c r="U12">
        <v>7</v>
      </c>
      <c r="V12">
        <v>7.5</v>
      </c>
      <c r="W12">
        <v>7</v>
      </c>
      <c r="X12">
        <v>6</v>
      </c>
      <c r="Y12">
        <v>5.5</v>
      </c>
      <c r="Z12">
        <v>7</v>
      </c>
      <c r="AA12">
        <v>7</v>
      </c>
      <c r="AB12">
        <v>6.5</v>
      </c>
      <c r="AC12">
        <v>7</v>
      </c>
      <c r="AD12">
        <v>6.5</v>
      </c>
      <c r="AF12">
        <v>6</v>
      </c>
      <c r="AG12">
        <v>6.5</v>
      </c>
      <c r="AH12">
        <v>6</v>
      </c>
      <c r="AI12">
        <v>6</v>
      </c>
      <c r="AJ12">
        <v>7</v>
      </c>
      <c r="AK12">
        <v>6</v>
      </c>
      <c r="AL12">
        <v>7</v>
      </c>
      <c r="AM12">
        <v>6.5</v>
      </c>
      <c r="AN12">
        <v>8</v>
      </c>
      <c r="AO12">
        <v>7</v>
      </c>
      <c r="AS12">
        <v>7</v>
      </c>
    </row>
    <row r="13" spans="1:45" x14ac:dyDescent="0.25">
      <c r="A13">
        <v>6.5</v>
      </c>
      <c r="B13">
        <v>7</v>
      </c>
      <c r="D13">
        <v>6.5</v>
      </c>
      <c r="E13">
        <v>7</v>
      </c>
      <c r="F13">
        <v>6.5</v>
      </c>
      <c r="H13">
        <v>6.5</v>
      </c>
      <c r="I13">
        <v>7</v>
      </c>
      <c r="J13">
        <v>4</v>
      </c>
      <c r="K13">
        <v>8</v>
      </c>
      <c r="L13">
        <v>6</v>
      </c>
      <c r="M13">
        <v>8</v>
      </c>
      <c r="N13">
        <v>6.5</v>
      </c>
      <c r="P13">
        <v>7</v>
      </c>
      <c r="R13">
        <v>7</v>
      </c>
      <c r="S13">
        <v>7</v>
      </c>
      <c r="T13">
        <v>3</v>
      </c>
      <c r="U13">
        <v>7</v>
      </c>
      <c r="V13">
        <v>8</v>
      </c>
      <c r="W13">
        <v>6.5</v>
      </c>
      <c r="X13">
        <v>5.5</v>
      </c>
      <c r="Y13">
        <v>6.5</v>
      </c>
      <c r="Z13">
        <v>7</v>
      </c>
      <c r="AA13">
        <v>7</v>
      </c>
      <c r="AB13">
        <v>6.5</v>
      </c>
      <c r="AC13">
        <v>6</v>
      </c>
      <c r="AD13">
        <v>6.5</v>
      </c>
      <c r="AF13">
        <v>7</v>
      </c>
      <c r="AG13">
        <v>7</v>
      </c>
      <c r="AH13">
        <v>6.5</v>
      </c>
      <c r="AI13">
        <v>6</v>
      </c>
      <c r="AJ13">
        <v>6.5</v>
      </c>
      <c r="AK13">
        <v>6.5</v>
      </c>
      <c r="AL13">
        <v>7</v>
      </c>
      <c r="AM13">
        <v>6.5</v>
      </c>
      <c r="AN13">
        <v>7</v>
      </c>
      <c r="AO13">
        <v>7</v>
      </c>
      <c r="AS13">
        <v>6</v>
      </c>
    </row>
    <row r="14" spans="1:45" x14ac:dyDescent="0.25">
      <c r="A14">
        <v>6</v>
      </c>
      <c r="B14">
        <v>6.5</v>
      </c>
      <c r="D14">
        <v>6.5</v>
      </c>
      <c r="E14">
        <v>6.5</v>
      </c>
      <c r="F14">
        <v>6.5</v>
      </c>
      <c r="H14">
        <v>7</v>
      </c>
      <c r="I14">
        <v>7</v>
      </c>
      <c r="J14">
        <v>5</v>
      </c>
      <c r="K14">
        <v>7.5</v>
      </c>
      <c r="L14">
        <v>6.5</v>
      </c>
      <c r="M14">
        <v>7.5</v>
      </c>
      <c r="N14">
        <v>7</v>
      </c>
      <c r="P14">
        <v>7</v>
      </c>
      <c r="R14">
        <v>6.5</v>
      </c>
      <c r="S14">
        <v>6.5</v>
      </c>
      <c r="T14">
        <v>4</v>
      </c>
      <c r="U14">
        <v>7</v>
      </c>
      <c r="V14">
        <v>6.5</v>
      </c>
      <c r="W14">
        <v>6.5</v>
      </c>
      <c r="X14">
        <v>6</v>
      </c>
      <c r="Y14">
        <v>6.5</v>
      </c>
      <c r="Z14">
        <v>7</v>
      </c>
      <c r="AA14">
        <v>7</v>
      </c>
      <c r="AB14">
        <v>6</v>
      </c>
      <c r="AC14">
        <v>6</v>
      </c>
      <c r="AD14">
        <v>7</v>
      </c>
      <c r="AF14">
        <v>7</v>
      </c>
      <c r="AG14">
        <v>6</v>
      </c>
      <c r="AH14">
        <v>7.5</v>
      </c>
      <c r="AI14">
        <v>6</v>
      </c>
      <c r="AJ14">
        <v>6.5</v>
      </c>
      <c r="AK14">
        <v>6.5</v>
      </c>
      <c r="AL14">
        <v>7</v>
      </c>
      <c r="AM14">
        <v>7</v>
      </c>
      <c r="AN14">
        <v>6.5</v>
      </c>
      <c r="AO14">
        <v>5</v>
      </c>
      <c r="AS14">
        <v>6.5</v>
      </c>
    </row>
    <row r="15" spans="1:45" x14ac:dyDescent="0.25">
      <c r="A15">
        <v>13</v>
      </c>
      <c r="B15">
        <v>14</v>
      </c>
      <c r="D15">
        <v>7</v>
      </c>
      <c r="E15">
        <v>7</v>
      </c>
      <c r="F15">
        <v>7</v>
      </c>
      <c r="H15">
        <v>7</v>
      </c>
      <c r="I15">
        <v>7.5</v>
      </c>
      <c r="J15">
        <v>6.5</v>
      </c>
      <c r="K15">
        <v>7.5</v>
      </c>
      <c r="L15">
        <v>6.5</v>
      </c>
      <c r="M15">
        <v>7.5</v>
      </c>
      <c r="N15">
        <v>7</v>
      </c>
      <c r="P15">
        <v>7</v>
      </c>
      <c r="R15">
        <v>7</v>
      </c>
      <c r="S15">
        <v>7</v>
      </c>
      <c r="T15">
        <v>5</v>
      </c>
      <c r="U15">
        <v>7</v>
      </c>
      <c r="V15">
        <v>7</v>
      </c>
      <c r="W15">
        <v>7</v>
      </c>
      <c r="X15">
        <v>6</v>
      </c>
      <c r="Y15">
        <v>6.5</v>
      </c>
      <c r="Z15">
        <v>7</v>
      </c>
      <c r="AA15">
        <v>7</v>
      </c>
      <c r="AB15">
        <v>6.5</v>
      </c>
      <c r="AC15">
        <v>6.5</v>
      </c>
      <c r="AD15">
        <v>6</v>
      </c>
      <c r="AF15">
        <v>7</v>
      </c>
      <c r="AG15">
        <v>6.5</v>
      </c>
      <c r="AH15">
        <v>6.5</v>
      </c>
      <c r="AI15">
        <v>7</v>
      </c>
      <c r="AJ15">
        <v>6.5</v>
      </c>
      <c r="AK15">
        <v>7</v>
      </c>
      <c r="AL15">
        <v>7</v>
      </c>
      <c r="AM15">
        <v>7</v>
      </c>
      <c r="AN15">
        <v>6.5</v>
      </c>
      <c r="AO15">
        <v>6.5</v>
      </c>
      <c r="AS15">
        <v>6</v>
      </c>
    </row>
    <row r="16" spans="1:45" x14ac:dyDescent="0.25">
      <c r="A16">
        <v>12</v>
      </c>
      <c r="B16">
        <v>14</v>
      </c>
      <c r="D16">
        <v>5</v>
      </c>
      <c r="E16">
        <v>6</v>
      </c>
      <c r="F16">
        <v>6.5</v>
      </c>
      <c r="H16">
        <v>7</v>
      </c>
      <c r="I16">
        <v>6.5</v>
      </c>
      <c r="J16">
        <v>7</v>
      </c>
      <c r="K16">
        <v>6.5</v>
      </c>
      <c r="L16">
        <v>6</v>
      </c>
      <c r="M16">
        <v>7.5</v>
      </c>
      <c r="N16">
        <v>7</v>
      </c>
      <c r="P16">
        <v>7</v>
      </c>
      <c r="R16">
        <v>6.5</v>
      </c>
      <c r="S16">
        <v>6.5</v>
      </c>
      <c r="T16">
        <v>6</v>
      </c>
      <c r="U16">
        <v>6.5</v>
      </c>
      <c r="V16">
        <v>8</v>
      </c>
      <c r="W16">
        <v>6.5</v>
      </c>
      <c r="X16">
        <v>6.5</v>
      </c>
      <c r="Y16">
        <v>6</v>
      </c>
      <c r="Z16">
        <v>6.5</v>
      </c>
      <c r="AA16">
        <v>6.5</v>
      </c>
      <c r="AB16">
        <v>6</v>
      </c>
      <c r="AC16">
        <v>7</v>
      </c>
      <c r="AD16">
        <v>7</v>
      </c>
      <c r="AF16">
        <v>6</v>
      </c>
      <c r="AG16">
        <v>6.5</v>
      </c>
      <c r="AH16">
        <v>6.5</v>
      </c>
      <c r="AI16">
        <v>6.5</v>
      </c>
      <c r="AJ16">
        <v>6.5</v>
      </c>
      <c r="AK16">
        <v>6.5</v>
      </c>
      <c r="AL16">
        <v>7</v>
      </c>
      <c r="AM16">
        <v>7</v>
      </c>
      <c r="AN16">
        <v>6.5</v>
      </c>
      <c r="AO16">
        <v>7.5</v>
      </c>
      <c r="AS16">
        <v>6</v>
      </c>
    </row>
    <row r="17" spans="1:45" x14ac:dyDescent="0.25">
      <c r="A17">
        <v>12</v>
      </c>
      <c r="B17">
        <v>14</v>
      </c>
      <c r="D17">
        <v>6.5</v>
      </c>
      <c r="E17">
        <v>7.5</v>
      </c>
      <c r="F17">
        <v>7</v>
      </c>
      <c r="H17">
        <v>15</v>
      </c>
      <c r="I17">
        <v>13</v>
      </c>
      <c r="J17">
        <v>12</v>
      </c>
      <c r="K17">
        <v>15</v>
      </c>
      <c r="L17">
        <v>13</v>
      </c>
      <c r="M17">
        <v>16</v>
      </c>
      <c r="N17">
        <v>14</v>
      </c>
      <c r="P17">
        <v>7.5</v>
      </c>
      <c r="R17">
        <v>14</v>
      </c>
      <c r="S17">
        <v>14</v>
      </c>
      <c r="T17">
        <v>15</v>
      </c>
      <c r="U17">
        <v>14</v>
      </c>
      <c r="V17">
        <v>14</v>
      </c>
      <c r="W17">
        <v>14</v>
      </c>
      <c r="X17">
        <v>14</v>
      </c>
      <c r="Y17">
        <v>14</v>
      </c>
      <c r="Z17">
        <v>14</v>
      </c>
      <c r="AA17">
        <v>14</v>
      </c>
      <c r="AB17">
        <v>14</v>
      </c>
      <c r="AC17">
        <v>13</v>
      </c>
      <c r="AD17">
        <v>13</v>
      </c>
      <c r="AF17">
        <v>6</v>
      </c>
      <c r="AG17">
        <v>7</v>
      </c>
      <c r="AH17">
        <v>6</v>
      </c>
      <c r="AI17">
        <v>6.5</v>
      </c>
      <c r="AJ17">
        <v>7</v>
      </c>
      <c r="AK17">
        <v>7</v>
      </c>
      <c r="AL17">
        <v>6</v>
      </c>
      <c r="AM17">
        <v>9</v>
      </c>
      <c r="AN17">
        <v>7</v>
      </c>
      <c r="AO17">
        <v>6.5</v>
      </c>
      <c r="AS17">
        <v>6.5</v>
      </c>
    </row>
    <row r="18" spans="1:45" x14ac:dyDescent="0.25">
      <c r="A18">
        <v>13</v>
      </c>
      <c r="B18">
        <v>14</v>
      </c>
      <c r="D18">
        <v>7</v>
      </c>
      <c r="E18">
        <v>7</v>
      </c>
      <c r="F18">
        <v>7</v>
      </c>
      <c r="H18">
        <v>14</v>
      </c>
      <c r="I18">
        <v>14</v>
      </c>
      <c r="J18">
        <v>12</v>
      </c>
      <c r="K18">
        <v>14</v>
      </c>
      <c r="L18">
        <v>12</v>
      </c>
      <c r="M18">
        <v>14</v>
      </c>
      <c r="N18">
        <v>13</v>
      </c>
      <c r="P18">
        <v>7.5</v>
      </c>
      <c r="R18">
        <v>13</v>
      </c>
      <c r="S18">
        <v>13</v>
      </c>
      <c r="T18">
        <v>13</v>
      </c>
      <c r="U18">
        <v>13</v>
      </c>
      <c r="V18">
        <v>13</v>
      </c>
      <c r="W18">
        <v>13</v>
      </c>
      <c r="X18">
        <v>12</v>
      </c>
      <c r="Y18">
        <v>12</v>
      </c>
      <c r="Z18">
        <v>13</v>
      </c>
      <c r="AA18">
        <v>14</v>
      </c>
      <c r="AB18">
        <v>12</v>
      </c>
      <c r="AC18">
        <v>12</v>
      </c>
      <c r="AD18">
        <v>13</v>
      </c>
      <c r="AF18">
        <v>13</v>
      </c>
      <c r="AG18">
        <v>14</v>
      </c>
      <c r="AH18">
        <v>16</v>
      </c>
      <c r="AI18">
        <v>14</v>
      </c>
      <c r="AJ18">
        <v>14</v>
      </c>
      <c r="AK18">
        <v>14</v>
      </c>
      <c r="AL18">
        <v>15</v>
      </c>
      <c r="AM18">
        <v>15</v>
      </c>
      <c r="AN18">
        <v>14</v>
      </c>
      <c r="AO18">
        <v>14</v>
      </c>
      <c r="AS18">
        <v>7</v>
      </c>
    </row>
    <row r="19" spans="1:45" x14ac:dyDescent="0.25">
      <c r="A19">
        <v>13</v>
      </c>
      <c r="B19">
        <v>14</v>
      </c>
      <c r="D19">
        <v>6</v>
      </c>
      <c r="E19">
        <v>6</v>
      </c>
      <c r="F19">
        <v>5</v>
      </c>
      <c r="H19">
        <v>13</v>
      </c>
      <c r="I19">
        <v>13</v>
      </c>
      <c r="J19">
        <v>12</v>
      </c>
      <c r="K19">
        <v>13</v>
      </c>
      <c r="L19">
        <v>12</v>
      </c>
      <c r="M19">
        <v>14</v>
      </c>
      <c r="N19">
        <v>14</v>
      </c>
      <c r="P19">
        <v>7.5</v>
      </c>
      <c r="R19">
        <v>14</v>
      </c>
      <c r="S19">
        <v>13</v>
      </c>
      <c r="T19">
        <v>14</v>
      </c>
      <c r="U19">
        <v>13</v>
      </c>
      <c r="V19">
        <v>13</v>
      </c>
      <c r="W19">
        <v>13</v>
      </c>
      <c r="X19">
        <v>12</v>
      </c>
      <c r="Y19">
        <v>13</v>
      </c>
      <c r="Z19">
        <v>13</v>
      </c>
      <c r="AA19">
        <v>13</v>
      </c>
      <c r="AB19">
        <v>12</v>
      </c>
      <c r="AC19">
        <v>12</v>
      </c>
      <c r="AD19">
        <v>13</v>
      </c>
      <c r="AF19">
        <v>13</v>
      </c>
      <c r="AG19">
        <v>13</v>
      </c>
      <c r="AH19">
        <v>14</v>
      </c>
      <c r="AI19">
        <v>13</v>
      </c>
      <c r="AJ19">
        <v>13</v>
      </c>
      <c r="AK19">
        <v>13</v>
      </c>
      <c r="AL19">
        <v>14</v>
      </c>
      <c r="AM19">
        <v>14</v>
      </c>
      <c r="AN19">
        <v>13</v>
      </c>
      <c r="AO19">
        <v>12</v>
      </c>
      <c r="AS19">
        <v>6</v>
      </c>
    </row>
    <row r="20" spans="1:45" x14ac:dyDescent="0.25">
      <c r="A20">
        <f>SUM(A15:A19)</f>
        <v>63</v>
      </c>
      <c r="B20">
        <f>SUM(B15:B19)</f>
        <v>70</v>
      </c>
      <c r="D20">
        <v>14</v>
      </c>
      <c r="E20">
        <v>15</v>
      </c>
      <c r="F20">
        <v>14</v>
      </c>
      <c r="H20">
        <v>14</v>
      </c>
      <c r="I20">
        <v>14</v>
      </c>
      <c r="J20">
        <v>14</v>
      </c>
      <c r="K20">
        <v>14</v>
      </c>
      <c r="L20">
        <v>13</v>
      </c>
      <c r="M20">
        <v>15</v>
      </c>
      <c r="N20">
        <v>14</v>
      </c>
      <c r="P20">
        <v>7.5</v>
      </c>
      <c r="R20">
        <v>14</v>
      </c>
      <c r="S20">
        <v>14</v>
      </c>
      <c r="T20">
        <v>14</v>
      </c>
      <c r="U20">
        <v>14</v>
      </c>
      <c r="V20">
        <v>14</v>
      </c>
      <c r="W20">
        <v>14</v>
      </c>
      <c r="X20">
        <v>13</v>
      </c>
      <c r="Y20">
        <v>13</v>
      </c>
      <c r="Z20">
        <v>14</v>
      </c>
      <c r="AA20">
        <v>14</v>
      </c>
      <c r="AB20">
        <v>14</v>
      </c>
      <c r="AC20">
        <v>14</v>
      </c>
      <c r="AD20">
        <v>14</v>
      </c>
      <c r="AF20">
        <v>13</v>
      </c>
      <c r="AG20">
        <v>13</v>
      </c>
      <c r="AH20">
        <v>13</v>
      </c>
      <c r="AI20">
        <v>13</v>
      </c>
      <c r="AJ20">
        <v>13</v>
      </c>
      <c r="AK20">
        <v>13</v>
      </c>
      <c r="AL20">
        <v>14</v>
      </c>
      <c r="AM20">
        <v>15</v>
      </c>
      <c r="AN20">
        <v>13</v>
      </c>
      <c r="AO20">
        <v>13</v>
      </c>
      <c r="AS20">
        <v>7</v>
      </c>
    </row>
    <row r="21" spans="1:45" x14ac:dyDescent="0.25">
      <c r="A21">
        <f>SUM(A2:A19)</f>
        <v>141</v>
      </c>
      <c r="B21">
        <f>SUM(B2:B19)</f>
        <v>160.5</v>
      </c>
      <c r="D21">
        <v>13</v>
      </c>
      <c r="E21">
        <v>13</v>
      </c>
      <c r="F21">
        <v>13</v>
      </c>
      <c r="H21">
        <v>14</v>
      </c>
      <c r="I21">
        <v>14</v>
      </c>
      <c r="J21">
        <v>14</v>
      </c>
      <c r="K21">
        <v>14</v>
      </c>
      <c r="L21">
        <v>13</v>
      </c>
      <c r="M21">
        <v>15</v>
      </c>
      <c r="N21">
        <v>14</v>
      </c>
      <c r="P21">
        <v>5</v>
      </c>
      <c r="R21">
        <v>14</v>
      </c>
      <c r="S21">
        <v>14</v>
      </c>
      <c r="T21">
        <v>12</v>
      </c>
      <c r="U21">
        <v>14</v>
      </c>
      <c r="V21">
        <v>14</v>
      </c>
      <c r="W21">
        <v>13</v>
      </c>
      <c r="X21">
        <v>12</v>
      </c>
      <c r="Y21">
        <v>13</v>
      </c>
      <c r="Z21">
        <v>14</v>
      </c>
      <c r="AA21">
        <v>14</v>
      </c>
      <c r="AB21">
        <v>13</v>
      </c>
      <c r="AC21">
        <v>13</v>
      </c>
      <c r="AD21">
        <v>13</v>
      </c>
      <c r="AF21">
        <v>14</v>
      </c>
      <c r="AG21">
        <v>14</v>
      </c>
      <c r="AH21">
        <v>14</v>
      </c>
      <c r="AI21">
        <v>14</v>
      </c>
      <c r="AJ21">
        <v>14</v>
      </c>
      <c r="AK21">
        <v>14</v>
      </c>
      <c r="AL21">
        <v>15</v>
      </c>
      <c r="AM21">
        <v>15</v>
      </c>
      <c r="AN21">
        <v>15</v>
      </c>
      <c r="AO21">
        <v>14</v>
      </c>
      <c r="AS21">
        <v>7</v>
      </c>
    </row>
    <row r="22" spans="1:45" x14ac:dyDescent="0.25">
      <c r="AF22">
        <f>SUM(AF18:AF21)</f>
        <v>53</v>
      </c>
      <c r="AG22">
        <f t="shared" ref="AG22:AL22" si="0">SUM(AG18:AG21)</f>
        <v>54</v>
      </c>
      <c r="AH22">
        <f t="shared" si="0"/>
        <v>57</v>
      </c>
      <c r="AI22">
        <f t="shared" si="0"/>
        <v>54</v>
      </c>
      <c r="AJ22">
        <f t="shared" si="0"/>
        <v>54</v>
      </c>
      <c r="AK22">
        <f t="shared" si="0"/>
        <v>54</v>
      </c>
      <c r="AL22">
        <f t="shared" si="0"/>
        <v>58</v>
      </c>
      <c r="AM22">
        <f t="shared" ref="AM22" si="1">SUM(AM18:AM21)</f>
        <v>59</v>
      </c>
      <c r="AN22">
        <f t="shared" ref="AN22" si="2">SUM(AN18:AN21)</f>
        <v>55</v>
      </c>
      <c r="AO22">
        <f t="shared" ref="AO22" si="3">SUM(AO18:AO21)</f>
        <v>53</v>
      </c>
      <c r="AP22">
        <f t="shared" ref="AP22" si="4">SUM(AP18:AP21)</f>
        <v>0</v>
      </c>
      <c r="AQ22">
        <f t="shared" ref="AQ22" si="5">SUM(AQ18:AQ21)</f>
        <v>0</v>
      </c>
      <c r="AR22">
        <f t="shared" ref="AR22" si="6">SUM(AR18:AR21)</f>
        <v>0</v>
      </c>
      <c r="AS22">
        <v>14</v>
      </c>
    </row>
    <row r="23" spans="1:45" x14ac:dyDescent="0.25">
      <c r="R23">
        <f>SUM(R17:R21)</f>
        <v>69</v>
      </c>
      <c r="S23">
        <f t="shared" ref="S23:Z23" si="7">SUM(S17:S21)</f>
        <v>68</v>
      </c>
      <c r="T23">
        <f t="shared" si="7"/>
        <v>68</v>
      </c>
      <c r="U23">
        <f t="shared" si="7"/>
        <v>68</v>
      </c>
      <c r="V23">
        <f t="shared" si="7"/>
        <v>68</v>
      </c>
      <c r="W23">
        <f t="shared" si="7"/>
        <v>67</v>
      </c>
      <c r="X23">
        <f t="shared" si="7"/>
        <v>63</v>
      </c>
      <c r="Y23">
        <f t="shared" si="7"/>
        <v>65</v>
      </c>
      <c r="Z23">
        <f t="shared" si="7"/>
        <v>68</v>
      </c>
      <c r="AA23">
        <f t="shared" ref="AA23" si="8">SUM(AA17:AA21)</f>
        <v>69</v>
      </c>
      <c r="AB23">
        <f t="shared" ref="AB23" si="9">SUM(AB17:AB21)</f>
        <v>65</v>
      </c>
      <c r="AC23">
        <f t="shared" ref="AC23" si="10">SUM(AC17:AC21)</f>
        <v>64</v>
      </c>
      <c r="AD23">
        <f t="shared" ref="AD23" si="11">SUM(AD17:AD21)</f>
        <v>66</v>
      </c>
      <c r="AE23">
        <f t="shared" ref="AE23" si="12">SUM(AE17:AE21)</f>
        <v>0</v>
      </c>
      <c r="AF23">
        <f>SUM(AF2:AF21)</f>
        <v>159.5</v>
      </c>
      <c r="AG23">
        <f t="shared" ref="AG23:AL23" si="13">SUM(AG2:AG21)</f>
        <v>162</v>
      </c>
      <c r="AH23">
        <f t="shared" si="13"/>
        <v>168</v>
      </c>
      <c r="AI23">
        <f t="shared" si="13"/>
        <v>160</v>
      </c>
      <c r="AJ23">
        <f t="shared" si="13"/>
        <v>162.5</v>
      </c>
      <c r="AK23">
        <f t="shared" si="13"/>
        <v>160.5</v>
      </c>
      <c r="AL23">
        <f t="shared" si="13"/>
        <v>173</v>
      </c>
      <c r="AM23">
        <f t="shared" ref="AM23" si="14">SUM(AM2:AM21)</f>
        <v>173.5</v>
      </c>
      <c r="AN23">
        <f t="shared" ref="AN23" si="15">SUM(AN2:AN21)</f>
        <v>167.5</v>
      </c>
      <c r="AO23">
        <f t="shared" ref="AO23" si="16">SUM(AO2:AO21)</f>
        <v>160</v>
      </c>
      <c r="AP23">
        <f t="shared" ref="AP23" si="17">SUM(AP2:AP21)</f>
        <v>0</v>
      </c>
      <c r="AQ23">
        <f t="shared" ref="AQ23" si="18">SUM(AQ2:AQ21)</f>
        <v>0</v>
      </c>
      <c r="AR23">
        <f t="shared" ref="AR23" si="19">SUM(AR2:AR21)</f>
        <v>0</v>
      </c>
      <c r="AS23">
        <v>12</v>
      </c>
    </row>
    <row r="24" spans="1:45" x14ac:dyDescent="0.25">
      <c r="H24">
        <f>SUM(H17:H21)</f>
        <v>70</v>
      </c>
      <c r="I24">
        <f t="shared" ref="I24:O24" si="20">SUM(I17:I21)</f>
        <v>68</v>
      </c>
      <c r="J24">
        <f t="shared" si="20"/>
        <v>64</v>
      </c>
      <c r="K24">
        <f t="shared" si="20"/>
        <v>70</v>
      </c>
      <c r="L24">
        <f t="shared" si="20"/>
        <v>63</v>
      </c>
      <c r="M24">
        <f t="shared" si="20"/>
        <v>74</v>
      </c>
      <c r="N24">
        <f t="shared" si="20"/>
        <v>69</v>
      </c>
      <c r="O24">
        <f t="shared" si="20"/>
        <v>0</v>
      </c>
      <c r="P24">
        <v>7</v>
      </c>
      <c r="R24">
        <f>SUM(R2:R21)</f>
        <v>179.5</v>
      </c>
      <c r="S24">
        <f t="shared" ref="S24:Z24" si="21">SUM(S2:S21)</f>
        <v>180</v>
      </c>
      <c r="T24">
        <f t="shared" si="21"/>
        <v>166</v>
      </c>
      <c r="U24">
        <f t="shared" si="21"/>
        <v>178</v>
      </c>
      <c r="V24">
        <f t="shared" si="21"/>
        <v>179</v>
      </c>
      <c r="W24">
        <f t="shared" si="21"/>
        <v>176.5</v>
      </c>
      <c r="X24">
        <f t="shared" si="21"/>
        <v>162</v>
      </c>
      <c r="Y24">
        <f t="shared" si="21"/>
        <v>166</v>
      </c>
      <c r="Z24">
        <f t="shared" si="21"/>
        <v>179.5</v>
      </c>
      <c r="AA24">
        <f t="shared" ref="AA24" si="22">SUM(AA2:AA21)</f>
        <v>181</v>
      </c>
      <c r="AB24">
        <f t="shared" ref="AB24" si="23">SUM(AB2:AB21)</f>
        <v>167.5</v>
      </c>
      <c r="AC24">
        <f t="shared" ref="AC24" si="24">SUM(AC2:AC21)</f>
        <v>166.5</v>
      </c>
      <c r="AD24">
        <f t="shared" ref="AD24" si="25">SUM(AD2:AD21)</f>
        <v>170</v>
      </c>
      <c r="AE24">
        <f t="shared" ref="AE24" si="26">SUM(AE2:AE21)</f>
        <v>0</v>
      </c>
      <c r="AF24">
        <v>240</v>
      </c>
      <c r="AG24">
        <v>240</v>
      </c>
      <c r="AH24">
        <v>240</v>
      </c>
      <c r="AI24">
        <v>240</v>
      </c>
      <c r="AJ24">
        <v>240</v>
      </c>
      <c r="AK24">
        <v>240</v>
      </c>
      <c r="AL24">
        <v>240</v>
      </c>
      <c r="AM24">
        <v>240</v>
      </c>
      <c r="AN24">
        <v>240</v>
      </c>
      <c r="AO24">
        <v>240</v>
      </c>
      <c r="AP24">
        <v>240</v>
      </c>
      <c r="AQ24">
        <v>240</v>
      </c>
      <c r="AR24">
        <v>240</v>
      </c>
      <c r="AS24">
        <v>12</v>
      </c>
    </row>
    <row r="25" spans="1:45" x14ac:dyDescent="0.25">
      <c r="A25">
        <v>230</v>
      </c>
      <c r="B25">
        <v>230</v>
      </c>
      <c r="D25">
        <v>13</v>
      </c>
      <c r="E25">
        <v>13</v>
      </c>
      <c r="F25">
        <v>13</v>
      </c>
      <c r="H25">
        <f>SUM(H2:H21)</f>
        <v>179</v>
      </c>
      <c r="I25">
        <f>SUM(I2:I21)</f>
        <v>179</v>
      </c>
      <c r="J25">
        <f>SUM(J2:J21)</f>
        <v>158.5</v>
      </c>
      <c r="K25">
        <f>SUM(K2:K21)</f>
        <v>181.5</v>
      </c>
      <c r="L25">
        <f>SUM(L2:L21)</f>
        <v>160.5</v>
      </c>
      <c r="M25">
        <v>191</v>
      </c>
      <c r="N25">
        <f>SUM(N2:N21)</f>
        <v>178</v>
      </c>
      <c r="O25">
        <f>SUM(O2:O21)</f>
        <v>0</v>
      </c>
      <c r="P25">
        <v>7</v>
      </c>
      <c r="R25">
        <v>260</v>
      </c>
      <c r="S25">
        <v>260</v>
      </c>
      <c r="T25">
        <v>260</v>
      </c>
      <c r="U25">
        <v>260</v>
      </c>
      <c r="V25">
        <v>260</v>
      </c>
      <c r="W25">
        <v>260</v>
      </c>
      <c r="X25">
        <v>260</v>
      </c>
      <c r="Y25">
        <v>260</v>
      </c>
      <c r="Z25">
        <v>260</v>
      </c>
      <c r="AA25">
        <v>260</v>
      </c>
      <c r="AB25">
        <v>260</v>
      </c>
      <c r="AC25">
        <v>260</v>
      </c>
      <c r="AD25">
        <v>260</v>
      </c>
      <c r="AE25">
        <v>260</v>
      </c>
      <c r="AF25">
        <f>AF23/AF24*100</f>
        <v>66.458333333333329</v>
      </c>
      <c r="AG25">
        <f t="shared" ref="AG25:AL25" si="27">AG23/AG24*100</f>
        <v>67.5</v>
      </c>
      <c r="AH25">
        <f t="shared" si="27"/>
        <v>70</v>
      </c>
      <c r="AI25">
        <f t="shared" si="27"/>
        <v>66.666666666666657</v>
      </c>
      <c r="AJ25">
        <f t="shared" si="27"/>
        <v>67.708333333333343</v>
      </c>
      <c r="AK25">
        <f t="shared" si="27"/>
        <v>66.875</v>
      </c>
      <c r="AL25">
        <f t="shared" si="27"/>
        <v>72.083333333333329</v>
      </c>
      <c r="AM25">
        <f t="shared" ref="AM25" si="28">AM23/AM24*100</f>
        <v>72.291666666666671</v>
      </c>
      <c r="AN25">
        <f t="shared" ref="AN25" si="29">AN23/AN24*100</f>
        <v>69.791666666666657</v>
      </c>
      <c r="AO25">
        <f t="shared" ref="AO25" si="30">AO23/AO24*100</f>
        <v>66.666666666666657</v>
      </c>
      <c r="AP25">
        <f t="shared" ref="AP25" si="31">AP23/AP24*100</f>
        <v>0</v>
      </c>
      <c r="AQ25">
        <f t="shared" ref="AQ25" si="32">AQ23/AQ24*100</f>
        <v>0</v>
      </c>
      <c r="AR25">
        <f t="shared" ref="AR25" si="33">AR23/AR24*100</f>
        <v>0</v>
      </c>
      <c r="AS25">
        <v>14</v>
      </c>
    </row>
    <row r="26" spans="1:45" x14ac:dyDescent="0.25">
      <c r="A26">
        <f>A21/A25*100</f>
        <v>61.304347826086961</v>
      </c>
      <c r="B26">
        <f>B21/B25*100</f>
        <v>69.782608695652172</v>
      </c>
      <c r="D26">
        <v>14</v>
      </c>
      <c r="E26">
        <v>14</v>
      </c>
      <c r="F26">
        <v>14</v>
      </c>
      <c r="H26">
        <v>260</v>
      </c>
      <c r="I26">
        <v>260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6</v>
      </c>
      <c r="R26">
        <f>R24/R25*100</f>
        <v>69.038461538461533</v>
      </c>
      <c r="S26">
        <f t="shared" ref="S26:Z26" si="34">S24/S25*100</f>
        <v>69.230769230769226</v>
      </c>
      <c r="T26">
        <f t="shared" si="34"/>
        <v>63.84615384615384</v>
      </c>
      <c r="U26">
        <f t="shared" si="34"/>
        <v>68.461538461538467</v>
      </c>
      <c r="V26">
        <f t="shared" si="34"/>
        <v>68.84615384615384</v>
      </c>
      <c r="W26">
        <f t="shared" si="34"/>
        <v>67.884615384615387</v>
      </c>
      <c r="X26">
        <f t="shared" si="34"/>
        <v>62.307692307692307</v>
      </c>
      <c r="Y26">
        <f t="shared" si="34"/>
        <v>63.84615384615384</v>
      </c>
      <c r="Z26">
        <f t="shared" si="34"/>
        <v>69.038461538461533</v>
      </c>
      <c r="AA26">
        <f t="shared" ref="AA26" si="35">AA24/AA25*100</f>
        <v>69.615384615384613</v>
      </c>
      <c r="AB26">
        <f t="shared" ref="AB26" si="36">AB24/AB25*100</f>
        <v>64.423076923076934</v>
      </c>
      <c r="AC26">
        <f t="shared" ref="AC26" si="37">AC24/AC25*100</f>
        <v>64.038461538461533</v>
      </c>
      <c r="AD26">
        <f t="shared" ref="AD26" si="38">AD24/AD25*100</f>
        <v>65.384615384615387</v>
      </c>
      <c r="AE26">
        <f t="shared" ref="AE26" si="39">AE24/AE25*100</f>
        <v>0</v>
      </c>
      <c r="AS26">
        <v>184</v>
      </c>
    </row>
    <row r="27" spans="1:45" x14ac:dyDescent="0.25">
      <c r="D27">
        <v>14</v>
      </c>
      <c r="E27">
        <v>14</v>
      </c>
      <c r="F27">
        <v>14</v>
      </c>
      <c r="H27">
        <f>H25/H26*100</f>
        <v>68.84615384615384</v>
      </c>
      <c r="I27">
        <f t="shared" ref="I27:O27" si="40">I25/I26*100</f>
        <v>68.84615384615384</v>
      </c>
      <c r="J27">
        <f t="shared" si="40"/>
        <v>60.961538461538467</v>
      </c>
      <c r="K27">
        <f t="shared" si="40"/>
        <v>69.807692307692307</v>
      </c>
      <c r="L27">
        <f t="shared" si="40"/>
        <v>61.730769230769234</v>
      </c>
      <c r="M27">
        <f t="shared" si="40"/>
        <v>73.461538461538467</v>
      </c>
      <c r="N27">
        <f t="shared" si="40"/>
        <v>68.461538461538467</v>
      </c>
      <c r="O27">
        <f t="shared" si="40"/>
        <v>0</v>
      </c>
      <c r="P27">
        <v>15</v>
      </c>
      <c r="AS27">
        <v>280</v>
      </c>
    </row>
    <row r="28" spans="1:45" x14ac:dyDescent="0.25">
      <c r="D28">
        <f>SUM(D20:D27)</f>
        <v>68</v>
      </c>
      <c r="E28">
        <f t="shared" ref="E28:G28" si="41">SUM(E20:E27)</f>
        <v>69</v>
      </c>
      <c r="F28">
        <f t="shared" si="41"/>
        <v>68</v>
      </c>
      <c r="G28">
        <f t="shared" si="41"/>
        <v>0</v>
      </c>
      <c r="M28">
        <v>2</v>
      </c>
      <c r="P28">
        <v>14</v>
      </c>
      <c r="AS28">
        <f>AS26/AS27*100</f>
        <v>65.714285714285708</v>
      </c>
    </row>
    <row r="29" spans="1:45" x14ac:dyDescent="0.25">
      <c r="D29">
        <f>SUM(D2:D27)</f>
        <v>195</v>
      </c>
      <c r="E29">
        <f t="shared" ref="E29:G29" si="42">SUM(E2:E27)</f>
        <v>197</v>
      </c>
      <c r="F29">
        <f t="shared" si="42"/>
        <v>191.5</v>
      </c>
      <c r="G29">
        <f t="shared" si="42"/>
        <v>0</v>
      </c>
      <c r="P29">
        <v>15</v>
      </c>
    </row>
    <row r="30" spans="1:45" x14ac:dyDescent="0.25">
      <c r="D30">
        <v>290</v>
      </c>
      <c r="E30">
        <v>290</v>
      </c>
      <c r="F30">
        <v>290</v>
      </c>
      <c r="G30">
        <v>290</v>
      </c>
      <c r="P30">
        <v>15</v>
      </c>
    </row>
    <row r="31" spans="1:45" x14ac:dyDescent="0.25">
      <c r="D31">
        <f>D29/D30*100</f>
        <v>67.241379310344826</v>
      </c>
      <c r="E31">
        <f t="shared" ref="E31:G31" si="43">E29/E30*100</f>
        <v>67.931034482758619</v>
      </c>
      <c r="F31">
        <f t="shared" si="43"/>
        <v>66.034482758620697</v>
      </c>
      <c r="G31">
        <f t="shared" si="43"/>
        <v>0</v>
      </c>
      <c r="P31">
        <f>SUM(P2:P30)</f>
        <v>218</v>
      </c>
    </row>
    <row r="32" spans="1:45" x14ac:dyDescent="0.25">
      <c r="P32">
        <v>320</v>
      </c>
    </row>
    <row r="33" spans="16:16" x14ac:dyDescent="0.25">
      <c r="P33">
        <f>P31/P32*100</f>
        <v>68.125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11th Sept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2021-09-11T09:51:41Z</cp:lastPrinted>
  <dcterms:created xsi:type="dcterms:W3CDTF">2021-09-10T08:51:29Z</dcterms:created>
  <dcterms:modified xsi:type="dcterms:W3CDTF">2021-09-11T18:46:46Z</dcterms:modified>
</cp:coreProperties>
</file>