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naffiliated Dressage 20th Nov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N31" i="2" l="1"/>
  <c r="AO31" i="2"/>
  <c r="AM31" i="2"/>
  <c r="AN32" i="2"/>
  <c r="AN34" i="2" s="1"/>
  <c r="AO32" i="2"/>
  <c r="AO34" i="2" s="1"/>
  <c r="AM34" i="2"/>
  <c r="AL28" i="2"/>
  <c r="AL32" i="2"/>
  <c r="AL29" i="2"/>
  <c r="AH23" i="2"/>
  <c r="AI23" i="2"/>
  <c r="AJ23" i="2"/>
  <c r="AK23" i="2"/>
  <c r="AG23" i="2"/>
  <c r="AH24" i="2"/>
  <c r="AH26" i="2" s="1"/>
  <c r="AI24" i="2"/>
  <c r="AI26" i="2" s="1"/>
  <c r="AJ24" i="2"/>
  <c r="AJ26" i="2" s="1"/>
  <c r="AG26" i="2"/>
  <c r="AG24" i="2"/>
  <c r="AC24" i="2"/>
  <c r="AD24" i="2"/>
  <c r="AE24" i="2"/>
  <c r="AF24" i="2"/>
  <c r="AB24" i="2"/>
  <c r="AC25" i="2"/>
  <c r="AC27" i="2" s="1"/>
  <c r="AD25" i="2"/>
  <c r="AD27" i="2" s="1"/>
  <c r="AE25" i="2"/>
  <c r="AF25" i="2"/>
  <c r="AE27" i="2"/>
  <c r="AF27" i="2"/>
  <c r="AB27" i="2"/>
  <c r="AB25" i="2"/>
  <c r="U22" i="2"/>
  <c r="V22" i="2"/>
  <c r="W22" i="2"/>
  <c r="X22" i="2"/>
  <c r="Y22" i="2"/>
  <c r="Z22" i="2"/>
  <c r="AA22" i="2"/>
  <c r="U25" i="2"/>
  <c r="U27" i="2" s="1"/>
  <c r="V25" i="2"/>
  <c r="V27" i="2" s="1"/>
  <c r="W25" i="2"/>
  <c r="W27" i="2" s="1"/>
  <c r="X25" i="2"/>
  <c r="X27" i="2" s="1"/>
  <c r="Y25" i="2"/>
  <c r="Y27" i="2" s="1"/>
  <c r="Z25" i="2"/>
  <c r="Z27" i="2" s="1"/>
  <c r="AA25" i="2"/>
  <c r="AA27" i="2"/>
  <c r="G22" i="1"/>
  <c r="G23" i="1"/>
  <c r="G24" i="1"/>
  <c r="G21" i="1"/>
  <c r="G25" i="1"/>
  <c r="G26" i="1"/>
  <c r="G31" i="1"/>
  <c r="G29" i="1"/>
  <c r="G27" i="1"/>
  <c r="G28" i="1"/>
  <c r="G30" i="1"/>
  <c r="G20" i="1"/>
  <c r="O22" i="2"/>
  <c r="P22" i="2"/>
  <c r="Q22" i="2"/>
  <c r="R22" i="2"/>
  <c r="S22" i="2"/>
  <c r="T22" i="2"/>
  <c r="N22" i="2"/>
  <c r="O25" i="2"/>
  <c r="O27" i="2" s="1"/>
  <c r="P25" i="2"/>
  <c r="P27" i="2" s="1"/>
  <c r="Q25" i="2"/>
  <c r="Q27" i="2" s="1"/>
  <c r="R25" i="2"/>
  <c r="R27" i="2" s="1"/>
  <c r="S25" i="2"/>
  <c r="S27" i="2" s="1"/>
  <c r="T25" i="2"/>
  <c r="T27" i="2" s="1"/>
  <c r="N27" i="2"/>
  <c r="N25" i="2"/>
  <c r="M37" i="2"/>
  <c r="M35" i="2"/>
  <c r="L26" i="2"/>
  <c r="L30" i="2"/>
  <c r="L27" i="2"/>
  <c r="G10" i="1"/>
  <c r="G7" i="1"/>
  <c r="G11" i="1"/>
  <c r="G9" i="1"/>
  <c r="G8" i="1"/>
  <c r="E18" i="2"/>
  <c r="F18" i="2"/>
  <c r="G18" i="2"/>
  <c r="H18" i="2"/>
  <c r="I18" i="2"/>
  <c r="D18" i="2"/>
  <c r="E19" i="2"/>
  <c r="E21" i="2" s="1"/>
  <c r="F19" i="2"/>
  <c r="F21" i="2" s="1"/>
  <c r="G19" i="2"/>
  <c r="G21" i="2" s="1"/>
  <c r="H19" i="2"/>
  <c r="H21" i="2" s="1"/>
  <c r="I19" i="2"/>
  <c r="I21" i="2" s="1"/>
  <c r="J19" i="2"/>
  <c r="K19" i="2"/>
  <c r="K21" i="2" s="1"/>
  <c r="J21" i="2"/>
  <c r="D21" i="2"/>
  <c r="D19" i="2"/>
  <c r="B20" i="2"/>
  <c r="A20" i="2"/>
  <c r="B21" i="2"/>
  <c r="B27" i="2" s="1"/>
  <c r="A27" i="2"/>
  <c r="A21" i="2"/>
</calcChain>
</file>

<file path=xl/sharedStrings.xml><?xml version="1.0" encoding="utf-8"?>
<sst xmlns="http://schemas.openxmlformats.org/spreadsheetml/2006/main" count="98" uniqueCount="52">
  <si>
    <t>Ms Vicky Chapman</t>
  </si>
  <si>
    <t>Nibbles</t>
  </si>
  <si>
    <t xml:space="preserve">Miss Amy  Dean - Archer </t>
  </si>
  <si>
    <t xml:space="preserve">Chantilly Lace </t>
  </si>
  <si>
    <t>Ms Hannah Wheeldon</t>
  </si>
  <si>
    <t>Prancer</t>
  </si>
  <si>
    <t>Mrs Suzanne  Bowe</t>
  </si>
  <si>
    <t>Charles</t>
  </si>
  <si>
    <t>Ms A Jones</t>
  </si>
  <si>
    <t>Ms T Heeks</t>
  </si>
  <si>
    <t>Maisie</t>
  </si>
  <si>
    <t>Mrs Janet Hampton</t>
  </si>
  <si>
    <t>Boston Court</t>
  </si>
  <si>
    <t>Miss Ellie Hall</t>
  </si>
  <si>
    <t>The Storyteller</t>
  </si>
  <si>
    <t>Mr T Davis</t>
  </si>
  <si>
    <t>Alvescot wispa</t>
  </si>
  <si>
    <t>Miss Millie Alesbrook</t>
  </si>
  <si>
    <t>Monkey</t>
  </si>
  <si>
    <t>Mrs Isabel Burrows</t>
  </si>
  <si>
    <t>McCloud Van Vrijhern</t>
  </si>
  <si>
    <t>Mrs Nicola Cranham</t>
  </si>
  <si>
    <t>Beckhouse Perfection</t>
  </si>
  <si>
    <t xml:space="preserve">  </t>
  </si>
  <si>
    <t>Miss Amy Smith</t>
  </si>
  <si>
    <t>Sherry Triffle</t>
  </si>
  <si>
    <t>Miss Emma Summerscales</t>
  </si>
  <si>
    <t>Brinkley</t>
  </si>
  <si>
    <t xml:space="preserve">Mr Scott Oreilly </t>
  </si>
  <si>
    <t xml:space="preserve">Bazaars little devil </t>
  </si>
  <si>
    <t>Mrs Jacqueline  Kruijt</t>
  </si>
  <si>
    <t xml:space="preserve">Guess of Faside </t>
  </si>
  <si>
    <t>Ms E Tice</t>
  </si>
  <si>
    <t>Hemloe William</t>
  </si>
  <si>
    <t>Miss Nicola Kirkham</t>
  </si>
  <si>
    <t xml:space="preserve">Cavallo di pinto </t>
  </si>
  <si>
    <t>Miss Amy Wheeler</t>
  </si>
  <si>
    <t>Osbourn Rob Roy</t>
  </si>
  <si>
    <t>S</t>
  </si>
  <si>
    <t>B</t>
  </si>
  <si>
    <t>Intro B</t>
  </si>
  <si>
    <t>Prelim 7</t>
  </si>
  <si>
    <t>Jnr</t>
  </si>
  <si>
    <t>Novice 30</t>
  </si>
  <si>
    <t>Elem 42</t>
  </si>
  <si>
    <t>P13Q</t>
  </si>
  <si>
    <t>P14Q</t>
  </si>
  <si>
    <t>N24</t>
  </si>
  <si>
    <t>N30</t>
  </si>
  <si>
    <t>E40</t>
  </si>
  <si>
    <t>E53Q</t>
  </si>
  <si>
    <t>Cliff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</si>
</sst>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0" borderId="10" xfId="0" applyBorder="1" applyAlignment="1">
      <alignment wrapText="1"/>
    </xf>
    <xf numFmtId="0" fontId="0" fillId="33" borderId="0" xfId="0" applyFill="1"/>
    <xf numFmtId="18" fontId="0" fillId="33" borderId="10" xfId="0" applyNumberFormat="1" applyFill="1" applyBorder="1"/>
    <xf numFmtId="0" fontId="0" fillId="33" borderId="10" xfId="0" applyFill="1" applyBorder="1"/>
    <xf numFmtId="0" fontId="14" fillId="0" borderId="10" xfId="0" applyFont="1" applyBorder="1"/>
    <xf numFmtId="18" fontId="14" fillId="0" borderId="10" xfId="0" applyNumberFormat="1" applyFont="1" applyBorder="1"/>
    <xf numFmtId="0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3" workbookViewId="0">
      <selection activeCell="M40" sqref="M40"/>
    </sheetView>
  </sheetViews>
  <sheetFormatPr defaultRowHeight="15" x14ac:dyDescent="0.25"/>
  <cols>
    <col min="1" max="1" width="5.5703125" bestFit="1" customWidth="1"/>
    <col min="2" max="2" width="3" bestFit="1" customWidth="1"/>
    <col min="3" max="3" width="22.5703125" bestFit="1" customWidth="1"/>
    <col min="4" max="4" width="24.42578125" bestFit="1" customWidth="1"/>
    <col min="5" max="5" width="6" bestFit="1" customWidth="1"/>
    <col min="6" max="6" width="5" bestFit="1" customWidth="1"/>
    <col min="7" max="7" width="6" bestFit="1" customWidth="1"/>
    <col min="8" max="8" width="2" bestFit="1" customWidth="1"/>
    <col min="9" max="9" width="3.5703125" bestFit="1" customWidth="1"/>
  </cols>
  <sheetData>
    <row r="1" spans="1:9" x14ac:dyDescent="0.25">
      <c r="A1" s="4"/>
      <c r="B1" s="4"/>
      <c r="C1" s="4"/>
      <c r="D1" s="4"/>
      <c r="E1" s="4"/>
      <c r="F1" s="4"/>
      <c r="G1" s="4"/>
      <c r="H1" s="4"/>
      <c r="I1" s="4"/>
    </row>
    <row r="2" spans="1:9" x14ac:dyDescent="0.25">
      <c r="A2" s="1"/>
      <c r="B2" s="1"/>
      <c r="C2" s="7" t="s">
        <v>40</v>
      </c>
      <c r="D2" s="1"/>
      <c r="E2" s="1"/>
      <c r="F2" s="1"/>
      <c r="G2" s="1"/>
      <c r="H2" s="1"/>
      <c r="I2" s="1"/>
    </row>
    <row r="3" spans="1:9" x14ac:dyDescent="0.25">
      <c r="A3" s="2"/>
      <c r="B3" s="1">
        <v>14</v>
      </c>
      <c r="C3" s="1" t="s">
        <v>1</v>
      </c>
      <c r="D3" s="1" t="s">
        <v>0</v>
      </c>
      <c r="E3" s="1">
        <v>142.5</v>
      </c>
      <c r="F3" s="1">
        <v>62</v>
      </c>
      <c r="G3" s="1">
        <v>61.95</v>
      </c>
      <c r="H3" s="1"/>
      <c r="I3" s="1"/>
    </row>
    <row r="4" spans="1:9" x14ac:dyDescent="0.25">
      <c r="A4" s="2"/>
      <c r="B4" s="1">
        <v>21</v>
      </c>
      <c r="C4" s="1" t="s">
        <v>3</v>
      </c>
      <c r="D4" s="1" t="s">
        <v>2</v>
      </c>
      <c r="E4" s="1">
        <v>156.5</v>
      </c>
      <c r="F4" s="1">
        <v>67</v>
      </c>
      <c r="G4" s="1">
        <v>68.040000000000006</v>
      </c>
      <c r="H4" s="1"/>
      <c r="I4" s="1"/>
    </row>
    <row r="5" spans="1:9" x14ac:dyDescent="0.25">
      <c r="A5" s="5"/>
      <c r="B5" s="6"/>
      <c r="C5" s="6"/>
      <c r="D5" s="6"/>
      <c r="E5" s="6"/>
      <c r="F5" s="6"/>
      <c r="G5" s="6"/>
      <c r="H5" s="6"/>
      <c r="I5" s="6"/>
    </row>
    <row r="6" spans="1:9" x14ac:dyDescent="0.25">
      <c r="A6" s="2"/>
      <c r="B6" s="1"/>
      <c r="C6" s="7" t="s">
        <v>41</v>
      </c>
      <c r="D6" s="1"/>
      <c r="E6" s="1"/>
      <c r="F6" s="1"/>
      <c r="G6" s="1"/>
      <c r="H6" s="1"/>
      <c r="I6" s="1"/>
    </row>
    <row r="7" spans="1:9" x14ac:dyDescent="0.25">
      <c r="A7" s="2"/>
      <c r="B7" s="1">
        <v>19</v>
      </c>
      <c r="C7" s="1" t="s">
        <v>7</v>
      </c>
      <c r="D7" s="1" t="s">
        <v>6</v>
      </c>
      <c r="E7" s="1">
        <v>153</v>
      </c>
      <c r="F7" s="1">
        <v>68</v>
      </c>
      <c r="G7" s="1">
        <f>E7/220*100</f>
        <v>69.545454545454547</v>
      </c>
      <c r="H7" s="1">
        <v>1</v>
      </c>
      <c r="I7" s="1"/>
    </row>
    <row r="8" spans="1:9" x14ac:dyDescent="0.25">
      <c r="A8" s="2"/>
      <c r="B8" s="1">
        <v>18</v>
      </c>
      <c r="C8" s="1" t="s">
        <v>5</v>
      </c>
      <c r="D8" s="1" t="s">
        <v>4</v>
      </c>
      <c r="E8" s="1">
        <v>142</v>
      </c>
      <c r="F8" s="1">
        <v>64</v>
      </c>
      <c r="G8" s="1">
        <f>E8/220*100</f>
        <v>64.545454545454547</v>
      </c>
      <c r="H8" s="1">
        <v>2</v>
      </c>
      <c r="I8" s="1"/>
    </row>
    <row r="9" spans="1:9" x14ac:dyDescent="0.25">
      <c r="A9" s="2"/>
      <c r="B9" s="1">
        <v>21</v>
      </c>
      <c r="C9" s="1" t="s">
        <v>3</v>
      </c>
      <c r="D9" s="1" t="s">
        <v>2</v>
      </c>
      <c r="E9" s="1">
        <v>139</v>
      </c>
      <c r="F9" s="1">
        <v>65</v>
      </c>
      <c r="G9" s="1">
        <f>E9/220*100</f>
        <v>63.181818181818187</v>
      </c>
      <c r="H9" s="1">
        <v>1</v>
      </c>
      <c r="I9" s="1" t="s">
        <v>42</v>
      </c>
    </row>
    <row r="10" spans="1:9" x14ac:dyDescent="0.25">
      <c r="A10" s="2"/>
      <c r="B10" s="1">
        <v>20</v>
      </c>
      <c r="C10" s="1" t="s">
        <v>51</v>
      </c>
      <c r="D10" s="1" t="s">
        <v>8</v>
      </c>
      <c r="E10" s="1">
        <v>138</v>
      </c>
      <c r="F10" s="1">
        <v>65</v>
      </c>
      <c r="G10" s="1">
        <f>E10/220*100</f>
        <v>62.727272727272734</v>
      </c>
      <c r="H10" s="1">
        <v>3</v>
      </c>
      <c r="I10" s="1"/>
    </row>
    <row r="11" spans="1:9" x14ac:dyDescent="0.25">
      <c r="A11" s="2"/>
      <c r="B11" s="1">
        <v>15</v>
      </c>
      <c r="C11" s="1" t="s">
        <v>10</v>
      </c>
      <c r="D11" s="1" t="s">
        <v>9</v>
      </c>
      <c r="E11" s="1">
        <v>135</v>
      </c>
      <c r="F11" s="1">
        <v>63</v>
      </c>
      <c r="G11" s="1">
        <f>E11/220*100</f>
        <v>61.363636363636367</v>
      </c>
      <c r="H11" s="1">
        <v>4</v>
      </c>
      <c r="I11" s="1"/>
    </row>
    <row r="12" spans="1:9" x14ac:dyDescent="0.25">
      <c r="A12" s="5"/>
      <c r="B12" s="6"/>
      <c r="C12" s="6"/>
      <c r="D12" s="6"/>
      <c r="E12" s="6"/>
      <c r="F12" s="6"/>
      <c r="G12" s="6"/>
      <c r="H12" s="6"/>
      <c r="I12" s="6"/>
    </row>
    <row r="13" spans="1:9" x14ac:dyDescent="0.25">
      <c r="A13" s="2"/>
      <c r="B13" s="1"/>
      <c r="C13" s="7" t="s">
        <v>43</v>
      </c>
      <c r="D13" s="1"/>
      <c r="E13" s="1"/>
      <c r="F13" s="1"/>
      <c r="G13" s="1"/>
      <c r="H13" s="1"/>
      <c r="I13" s="1"/>
    </row>
    <row r="14" spans="1:9" x14ac:dyDescent="0.25">
      <c r="A14" s="2"/>
      <c r="B14" s="1">
        <v>19</v>
      </c>
      <c r="C14" s="1" t="s">
        <v>7</v>
      </c>
      <c r="D14" s="1" t="s">
        <v>6</v>
      </c>
      <c r="E14" s="1">
        <v>167.5</v>
      </c>
      <c r="F14" s="1">
        <v>49</v>
      </c>
      <c r="G14" s="1">
        <v>64.42</v>
      </c>
      <c r="H14" s="1">
        <v>1</v>
      </c>
      <c r="I14" s="1"/>
    </row>
    <row r="15" spans="1:9" x14ac:dyDescent="0.25">
      <c r="A15" s="5"/>
      <c r="B15" s="6"/>
      <c r="C15" s="6"/>
      <c r="D15" s="6"/>
      <c r="E15" s="6"/>
      <c r="F15" s="6"/>
      <c r="G15" s="6"/>
      <c r="H15" s="6"/>
      <c r="I15" s="6"/>
    </row>
    <row r="16" spans="1:9" x14ac:dyDescent="0.25">
      <c r="A16" s="2"/>
      <c r="B16" s="1"/>
      <c r="C16" s="7" t="s">
        <v>44</v>
      </c>
      <c r="D16" s="1"/>
      <c r="E16" s="1"/>
      <c r="F16" s="1"/>
      <c r="G16" s="1"/>
      <c r="H16" s="1"/>
      <c r="I16" s="1"/>
    </row>
    <row r="17" spans="1:9" x14ac:dyDescent="0.25">
      <c r="A17" s="2"/>
      <c r="B17" s="1">
        <v>17</v>
      </c>
      <c r="C17" s="1" t="s">
        <v>12</v>
      </c>
      <c r="D17" s="1" t="s">
        <v>11</v>
      </c>
      <c r="E17" s="1">
        <v>210.5</v>
      </c>
      <c r="F17" s="1"/>
      <c r="G17" s="1">
        <v>65.75</v>
      </c>
      <c r="H17" s="1">
        <v>1</v>
      </c>
      <c r="I17" s="1"/>
    </row>
    <row r="18" spans="1:9" x14ac:dyDescent="0.25">
      <c r="A18" s="5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8" t="s">
        <v>45</v>
      </c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2"/>
      <c r="B20" s="1">
        <v>42</v>
      </c>
      <c r="C20" s="1" t="s">
        <v>14</v>
      </c>
      <c r="D20" s="1" t="s">
        <v>13</v>
      </c>
      <c r="E20" s="1">
        <v>190</v>
      </c>
      <c r="F20" s="1">
        <v>74</v>
      </c>
      <c r="G20" s="1">
        <f>E20/260*100</f>
        <v>73.076923076923066</v>
      </c>
      <c r="H20" s="1">
        <v>1</v>
      </c>
      <c r="I20" s="1" t="s">
        <v>38</v>
      </c>
    </row>
    <row r="21" spans="1:9" x14ac:dyDescent="0.25">
      <c r="A21" s="2"/>
      <c r="B21" s="1">
        <v>43</v>
      </c>
      <c r="C21" s="1" t="s">
        <v>22</v>
      </c>
      <c r="D21" s="1" t="s">
        <v>21</v>
      </c>
      <c r="E21" s="1">
        <v>186.5</v>
      </c>
      <c r="F21" s="1">
        <v>74</v>
      </c>
      <c r="G21" s="1">
        <f>E21/260*100</f>
        <v>71.730769230769226</v>
      </c>
      <c r="H21" s="1">
        <v>2</v>
      </c>
      <c r="I21" s="1" t="s">
        <v>38</v>
      </c>
    </row>
    <row r="22" spans="1:9" x14ac:dyDescent="0.25">
      <c r="A22" s="2"/>
      <c r="B22" s="1">
        <v>40</v>
      </c>
      <c r="C22" s="1" t="s">
        <v>16</v>
      </c>
      <c r="D22" s="1" t="s">
        <v>15</v>
      </c>
      <c r="E22" s="1">
        <v>170.5</v>
      </c>
      <c r="F22" s="1">
        <v>68</v>
      </c>
      <c r="G22" s="1">
        <f>E22/260*100</f>
        <v>65.57692307692308</v>
      </c>
      <c r="H22" s="1">
        <v>1</v>
      </c>
      <c r="I22" s="1" t="s">
        <v>39</v>
      </c>
    </row>
    <row r="23" spans="1:9" x14ac:dyDescent="0.25">
      <c r="A23" s="2"/>
      <c r="B23" s="1">
        <v>51</v>
      </c>
      <c r="C23" s="1" t="s">
        <v>18</v>
      </c>
      <c r="D23" s="1" t="s">
        <v>17</v>
      </c>
      <c r="E23" s="1">
        <v>164</v>
      </c>
      <c r="F23" s="1">
        <v>64</v>
      </c>
      <c r="G23" s="1">
        <f>E23/260*100</f>
        <v>63.076923076923073</v>
      </c>
      <c r="H23" s="1">
        <v>2</v>
      </c>
      <c r="I23" s="1" t="s">
        <v>39</v>
      </c>
    </row>
    <row r="24" spans="1:9" x14ac:dyDescent="0.25">
      <c r="A24" s="2"/>
      <c r="B24" s="1">
        <v>45</v>
      </c>
      <c r="C24" s="1" t="s">
        <v>20</v>
      </c>
      <c r="D24" s="1" t="s">
        <v>19</v>
      </c>
      <c r="E24" s="1">
        <v>163.5</v>
      </c>
      <c r="F24" s="1">
        <v>64</v>
      </c>
      <c r="G24" s="1">
        <f>E24/260*100</f>
        <v>62.884615384615387</v>
      </c>
      <c r="H24" s="1">
        <v>3</v>
      </c>
      <c r="I24" s="1" t="s">
        <v>39</v>
      </c>
    </row>
    <row r="25" spans="1:9" x14ac:dyDescent="0.25">
      <c r="A25" s="5"/>
      <c r="B25" s="6"/>
      <c r="C25" s="6"/>
      <c r="D25" s="6" t="s">
        <v>23</v>
      </c>
      <c r="E25" s="6"/>
      <c r="F25" s="6"/>
      <c r="G25" s="6">
        <f t="shared" ref="G21:G31" si="0">E25/260*100</f>
        <v>0</v>
      </c>
      <c r="H25" s="6"/>
      <c r="I25" s="6"/>
    </row>
    <row r="26" spans="1:9" x14ac:dyDescent="0.25">
      <c r="A26" s="8" t="s">
        <v>46</v>
      </c>
      <c r="B26" s="1"/>
      <c r="C26" s="1"/>
      <c r="D26" s="1" t="s">
        <v>23</v>
      </c>
      <c r="E26" s="1"/>
      <c r="F26" s="1"/>
      <c r="G26" s="1">
        <f t="shared" si="0"/>
        <v>0</v>
      </c>
      <c r="H26" s="1"/>
      <c r="I26" s="1"/>
    </row>
    <row r="27" spans="1:9" x14ac:dyDescent="0.25">
      <c r="A27" s="2"/>
      <c r="B27" s="1">
        <v>44</v>
      </c>
      <c r="C27" s="1" t="s">
        <v>25</v>
      </c>
      <c r="D27" s="1" t="s">
        <v>24</v>
      </c>
      <c r="E27" s="1">
        <v>197.5</v>
      </c>
      <c r="F27" s="1">
        <v>78</v>
      </c>
      <c r="G27" s="1">
        <f>E27/260*100</f>
        <v>75.961538461538453</v>
      </c>
      <c r="H27" s="1">
        <v>1</v>
      </c>
      <c r="I27" s="3" t="s">
        <v>38</v>
      </c>
    </row>
    <row r="28" spans="1:9" x14ac:dyDescent="0.25">
      <c r="A28" s="2"/>
      <c r="B28" s="1">
        <v>42</v>
      </c>
      <c r="C28" s="1" t="s">
        <v>14</v>
      </c>
      <c r="D28" s="1" t="s">
        <v>13</v>
      </c>
      <c r="E28" s="1">
        <v>192</v>
      </c>
      <c r="F28" s="1">
        <v>72</v>
      </c>
      <c r="G28" s="1">
        <f>E28/260*100</f>
        <v>73.846153846153854</v>
      </c>
      <c r="H28" s="1">
        <v>2</v>
      </c>
      <c r="I28" s="1" t="s">
        <v>38</v>
      </c>
    </row>
    <row r="29" spans="1:9" x14ac:dyDescent="0.25">
      <c r="A29" s="2"/>
      <c r="B29" s="1">
        <v>43</v>
      </c>
      <c r="C29" s="1" t="s">
        <v>22</v>
      </c>
      <c r="D29" s="1" t="s">
        <v>21</v>
      </c>
      <c r="E29" s="1">
        <v>189.5</v>
      </c>
      <c r="F29" s="1">
        <v>76</v>
      </c>
      <c r="G29" s="1">
        <f>E29/260*100</f>
        <v>72.884615384615387</v>
      </c>
      <c r="H29" s="1">
        <v>3</v>
      </c>
      <c r="I29" s="1" t="s">
        <v>38</v>
      </c>
    </row>
    <row r="30" spans="1:9" x14ac:dyDescent="0.25">
      <c r="A30" s="2"/>
      <c r="B30" s="1">
        <v>49</v>
      </c>
      <c r="C30" s="1" t="s">
        <v>27</v>
      </c>
      <c r="D30" s="1" t="s">
        <v>26</v>
      </c>
      <c r="E30" s="1">
        <v>185</v>
      </c>
      <c r="F30" s="1">
        <v>73</v>
      </c>
      <c r="G30" s="1">
        <f>E30/260*100</f>
        <v>71.15384615384616</v>
      </c>
      <c r="H30" s="1">
        <v>1</v>
      </c>
      <c r="I30" s="1" t="s">
        <v>39</v>
      </c>
    </row>
    <row r="31" spans="1:9" x14ac:dyDescent="0.25">
      <c r="A31" s="2"/>
      <c r="B31" s="1">
        <v>45</v>
      </c>
      <c r="C31" s="1" t="s">
        <v>20</v>
      </c>
      <c r="D31" s="1" t="s">
        <v>19</v>
      </c>
      <c r="E31" s="1">
        <v>168.5</v>
      </c>
      <c r="F31" s="1">
        <v>65</v>
      </c>
      <c r="G31" s="1">
        <f>E31/260*100</f>
        <v>64.807692307692307</v>
      </c>
      <c r="H31" s="1">
        <v>2</v>
      </c>
      <c r="I31" s="1" t="s">
        <v>39</v>
      </c>
    </row>
    <row r="32" spans="1:9" x14ac:dyDescent="0.25">
      <c r="A32" s="5"/>
      <c r="B32" s="6"/>
      <c r="C32" s="6"/>
      <c r="D32" s="6"/>
      <c r="E32" s="6"/>
      <c r="F32" s="6"/>
      <c r="G32" s="6"/>
      <c r="H32" s="6"/>
      <c r="I32" s="6"/>
    </row>
    <row r="33" spans="1:9" x14ac:dyDescent="0.25">
      <c r="A33" s="8" t="s">
        <v>47</v>
      </c>
      <c r="B33" s="1"/>
      <c r="C33" s="1"/>
      <c r="D33" s="1" t="s">
        <v>23</v>
      </c>
      <c r="E33" s="1"/>
      <c r="F33" s="1"/>
      <c r="G33" s="1"/>
      <c r="H33" s="1"/>
      <c r="I33" s="1"/>
    </row>
    <row r="34" spans="1:9" x14ac:dyDescent="0.25">
      <c r="A34" s="2"/>
      <c r="B34" s="1">
        <v>44</v>
      </c>
      <c r="C34" s="1" t="s">
        <v>25</v>
      </c>
      <c r="D34" s="1" t="s">
        <v>24</v>
      </c>
      <c r="E34" s="1">
        <v>152</v>
      </c>
      <c r="F34" s="1">
        <v>39.5</v>
      </c>
      <c r="G34" s="1">
        <v>66.08</v>
      </c>
      <c r="H34" s="1"/>
      <c r="I34" s="3" t="s">
        <v>39</v>
      </c>
    </row>
    <row r="35" spans="1:9" x14ac:dyDescent="0.25">
      <c r="A35" s="2"/>
      <c r="B35" s="1">
        <v>47</v>
      </c>
      <c r="C35" s="1" t="s">
        <v>29</v>
      </c>
      <c r="D35" s="1" t="s">
        <v>28</v>
      </c>
      <c r="E35" s="1">
        <v>153</v>
      </c>
      <c r="F35" s="1">
        <v>41.5</v>
      </c>
      <c r="G35" s="1">
        <v>66.52</v>
      </c>
      <c r="H35" s="1"/>
      <c r="I35" s="1" t="s">
        <v>39</v>
      </c>
    </row>
    <row r="36" spans="1:9" x14ac:dyDescent="0.25">
      <c r="A36" s="9"/>
      <c r="B36" s="1">
        <v>48</v>
      </c>
      <c r="C36" s="1" t="s">
        <v>31</v>
      </c>
      <c r="D36" s="1" t="s">
        <v>30</v>
      </c>
      <c r="E36" s="1">
        <v>138.5</v>
      </c>
      <c r="F36" s="1">
        <v>35</v>
      </c>
      <c r="G36" s="1">
        <v>66.209999999999994</v>
      </c>
      <c r="H36" s="1"/>
      <c r="I36" s="1" t="s">
        <v>39</v>
      </c>
    </row>
    <row r="37" spans="1:9" x14ac:dyDescent="0.25">
      <c r="A37" s="5"/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8" t="s">
        <v>48</v>
      </c>
      <c r="B38" s="1"/>
      <c r="C38" s="1"/>
      <c r="D38" s="1" t="s">
        <v>23</v>
      </c>
      <c r="E38" s="1"/>
      <c r="F38" s="1"/>
      <c r="G38" s="1"/>
      <c r="H38" s="1"/>
      <c r="I38" s="1"/>
    </row>
    <row r="39" spans="1:9" x14ac:dyDescent="0.25">
      <c r="A39" s="2"/>
      <c r="B39" s="1">
        <v>47</v>
      </c>
      <c r="C39" s="1" t="s">
        <v>29</v>
      </c>
      <c r="D39" s="1" t="s">
        <v>28</v>
      </c>
      <c r="E39" s="1">
        <v>179</v>
      </c>
      <c r="F39" s="1">
        <v>58</v>
      </c>
      <c r="G39" s="1">
        <v>68.84</v>
      </c>
      <c r="H39" s="1">
        <v>1</v>
      </c>
      <c r="I39" s="1" t="s">
        <v>39</v>
      </c>
    </row>
    <row r="40" spans="1:9" x14ac:dyDescent="0.25">
      <c r="A40" s="2"/>
      <c r="B40" s="1">
        <v>50</v>
      </c>
      <c r="C40" s="1" t="s">
        <v>33</v>
      </c>
      <c r="D40" s="1" t="s">
        <v>32</v>
      </c>
      <c r="E40" s="1">
        <v>173.5</v>
      </c>
      <c r="F40" s="1">
        <v>53</v>
      </c>
      <c r="G40" s="1">
        <v>66.73</v>
      </c>
      <c r="H40" s="1">
        <v>2</v>
      </c>
      <c r="I40" s="1" t="s">
        <v>39</v>
      </c>
    </row>
    <row r="41" spans="1:9" x14ac:dyDescent="0.25">
      <c r="A41" s="2"/>
      <c r="B41" s="1">
        <v>49</v>
      </c>
      <c r="C41" s="1" t="s">
        <v>27</v>
      </c>
      <c r="D41" s="1" t="s">
        <v>26</v>
      </c>
      <c r="E41" s="1">
        <v>171</v>
      </c>
      <c r="F41" s="1">
        <v>53</v>
      </c>
      <c r="G41" s="1">
        <v>65.760000000000005</v>
      </c>
      <c r="H41" s="1">
        <v>3</v>
      </c>
      <c r="I41" s="1" t="s">
        <v>39</v>
      </c>
    </row>
    <row r="42" spans="1:9" x14ac:dyDescent="0.25">
      <c r="A42" s="2"/>
      <c r="B42" s="1">
        <v>48</v>
      </c>
      <c r="C42" s="1" t="s">
        <v>31</v>
      </c>
      <c r="D42" s="1" t="s">
        <v>30</v>
      </c>
      <c r="E42" s="1">
        <v>156</v>
      </c>
      <c r="F42" s="1">
        <v>49</v>
      </c>
      <c r="G42" s="1">
        <v>60</v>
      </c>
      <c r="H42" s="1">
        <v>4</v>
      </c>
      <c r="I42" s="1" t="s">
        <v>39</v>
      </c>
    </row>
    <row r="43" spans="1:9" x14ac:dyDescent="0.25">
      <c r="A43" s="5"/>
      <c r="B43" s="6"/>
      <c r="C43" s="6"/>
      <c r="D43" s="6" t="s">
        <v>23</v>
      </c>
      <c r="E43" s="6"/>
      <c r="F43" s="6"/>
      <c r="G43" s="6"/>
      <c r="H43" s="6"/>
      <c r="I43" s="6"/>
    </row>
    <row r="44" spans="1:9" x14ac:dyDescent="0.25">
      <c r="A44" s="8" t="s">
        <v>49</v>
      </c>
      <c r="B44" s="1"/>
      <c r="C44" s="1"/>
      <c r="D44" s="1" t="s">
        <v>23</v>
      </c>
      <c r="E44" s="1"/>
      <c r="F44" s="1"/>
      <c r="G44" s="1"/>
      <c r="H44" s="1"/>
      <c r="I44" s="1"/>
    </row>
    <row r="45" spans="1:9" x14ac:dyDescent="0.25">
      <c r="A45" s="2"/>
      <c r="B45" s="1">
        <v>46</v>
      </c>
      <c r="C45" s="1" t="s">
        <v>35</v>
      </c>
      <c r="D45" s="1" t="s">
        <v>34</v>
      </c>
      <c r="E45" s="1">
        <v>205.5</v>
      </c>
      <c r="F45" s="1">
        <v>53</v>
      </c>
      <c r="G45" s="1">
        <v>66.290000000000006</v>
      </c>
      <c r="H45" s="1">
        <v>1</v>
      </c>
      <c r="I45" s="1" t="s">
        <v>38</v>
      </c>
    </row>
    <row r="46" spans="1:9" x14ac:dyDescent="0.25">
      <c r="A46" s="5"/>
      <c r="B46" s="6"/>
      <c r="C46" s="6"/>
      <c r="D46" s="6"/>
      <c r="E46" s="6"/>
      <c r="F46" s="6"/>
      <c r="G46" s="6"/>
      <c r="H46" s="6"/>
      <c r="I46" s="6"/>
    </row>
    <row r="47" spans="1:9" x14ac:dyDescent="0.25">
      <c r="A47" s="8" t="s">
        <v>50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2"/>
      <c r="B48" s="1">
        <v>46</v>
      </c>
      <c r="C48" s="1" t="s">
        <v>35</v>
      </c>
      <c r="D48" s="1" t="s">
        <v>34</v>
      </c>
      <c r="E48" s="1">
        <v>227</v>
      </c>
      <c r="F48" s="1">
        <v>54</v>
      </c>
      <c r="G48" s="1">
        <v>66.760000000000005</v>
      </c>
      <c r="H48" s="1">
        <v>1</v>
      </c>
      <c r="I48" s="1" t="s">
        <v>38</v>
      </c>
    </row>
    <row r="49" spans="1:9" x14ac:dyDescent="0.25">
      <c r="A49" s="2"/>
      <c r="B49" s="1">
        <v>41</v>
      </c>
      <c r="C49" s="1" t="s">
        <v>37</v>
      </c>
      <c r="D49" s="1" t="s">
        <v>36</v>
      </c>
      <c r="E49" s="1">
        <v>221.5</v>
      </c>
      <c r="F49" s="1">
        <v>53</v>
      </c>
      <c r="G49" s="1">
        <v>65.14</v>
      </c>
      <c r="H49" s="1">
        <v>2</v>
      </c>
      <c r="I49" s="3" t="s">
        <v>39</v>
      </c>
    </row>
    <row r="50" spans="1:9" x14ac:dyDescent="0.25">
      <c r="A50" s="2"/>
      <c r="B50" s="1">
        <v>50</v>
      </c>
      <c r="C50" s="1" t="s">
        <v>33</v>
      </c>
      <c r="D50" s="1" t="s">
        <v>32</v>
      </c>
      <c r="E50" s="1">
        <v>215</v>
      </c>
      <c r="F50" s="1">
        <v>51</v>
      </c>
      <c r="G50" s="1">
        <v>63.23</v>
      </c>
      <c r="H50" s="1">
        <v>3</v>
      </c>
      <c r="I50" s="1" t="s">
        <v>39</v>
      </c>
    </row>
  </sheetData>
  <sortState ref="A48:I50">
    <sortCondition descending="1" ref="G48:G5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"/>
  <sheetViews>
    <sheetView topLeftCell="Z15" workbookViewId="0">
      <selection activeCell="AO31" sqref="AO31"/>
    </sheetView>
  </sheetViews>
  <sheetFormatPr defaultRowHeight="15" x14ac:dyDescent="0.25"/>
  <sheetData>
    <row r="1" spans="1:41" x14ac:dyDescent="0.25">
      <c r="A1">
        <v>14</v>
      </c>
      <c r="B1">
        <v>21</v>
      </c>
      <c r="D1">
        <v>18</v>
      </c>
      <c r="E1">
        <v>20</v>
      </c>
      <c r="F1">
        <v>19</v>
      </c>
      <c r="G1">
        <v>15</v>
      </c>
      <c r="H1">
        <v>21</v>
      </c>
      <c r="L1">
        <v>19</v>
      </c>
      <c r="M1">
        <v>17</v>
      </c>
      <c r="N1">
        <v>42</v>
      </c>
      <c r="O1">
        <v>51</v>
      </c>
      <c r="P1">
        <v>40</v>
      </c>
      <c r="Q1">
        <v>45</v>
      </c>
      <c r="R1">
        <v>43</v>
      </c>
      <c r="S1">
        <v>48</v>
      </c>
      <c r="T1">
        <v>43</v>
      </c>
      <c r="U1">
        <v>44</v>
      </c>
      <c r="V1">
        <v>49</v>
      </c>
      <c r="W1">
        <v>42</v>
      </c>
      <c r="AB1">
        <v>44</v>
      </c>
      <c r="AC1">
        <v>48</v>
      </c>
      <c r="AD1">
        <v>47</v>
      </c>
      <c r="AG1">
        <v>50</v>
      </c>
      <c r="AH1">
        <v>47</v>
      </c>
      <c r="AI1">
        <v>49</v>
      </c>
      <c r="AJ1">
        <v>48</v>
      </c>
      <c r="AL1">
        <v>46</v>
      </c>
      <c r="AM1">
        <v>50</v>
      </c>
      <c r="AN1">
        <v>41</v>
      </c>
      <c r="AO1">
        <v>46</v>
      </c>
    </row>
    <row r="2" spans="1:41" x14ac:dyDescent="0.25">
      <c r="A2">
        <v>6.5</v>
      </c>
      <c r="B2">
        <v>6.5</v>
      </c>
      <c r="D2">
        <v>6.5</v>
      </c>
      <c r="E2">
        <v>6.5</v>
      </c>
      <c r="F2">
        <v>8</v>
      </c>
      <c r="G2">
        <v>5</v>
      </c>
      <c r="H2">
        <v>6</v>
      </c>
      <c r="L2">
        <v>8</v>
      </c>
      <c r="M2">
        <v>6.5</v>
      </c>
      <c r="N2">
        <v>8</v>
      </c>
      <c r="O2">
        <v>6.5</v>
      </c>
      <c r="P2">
        <v>8</v>
      </c>
      <c r="Q2">
        <v>7</v>
      </c>
      <c r="R2">
        <v>7</v>
      </c>
      <c r="S2">
        <v>8</v>
      </c>
      <c r="T2">
        <v>8</v>
      </c>
      <c r="U2">
        <v>6.5</v>
      </c>
      <c r="V2">
        <v>6.5</v>
      </c>
      <c r="W2">
        <v>8</v>
      </c>
      <c r="AB2">
        <v>8</v>
      </c>
      <c r="AC2">
        <v>7</v>
      </c>
      <c r="AD2">
        <v>6</v>
      </c>
      <c r="AG2">
        <v>7</v>
      </c>
      <c r="AH2">
        <v>6.5</v>
      </c>
      <c r="AI2">
        <v>6.5</v>
      </c>
      <c r="AJ2">
        <v>6.5</v>
      </c>
      <c r="AL2">
        <v>6.5</v>
      </c>
      <c r="AM2">
        <v>6</v>
      </c>
      <c r="AN2">
        <v>7</v>
      </c>
      <c r="AO2">
        <v>6.5</v>
      </c>
    </row>
    <row r="3" spans="1:41" x14ac:dyDescent="0.25">
      <c r="A3">
        <v>6.5</v>
      </c>
      <c r="B3">
        <v>6.5</v>
      </c>
      <c r="D3">
        <v>6.5</v>
      </c>
      <c r="E3">
        <v>6.5</v>
      </c>
      <c r="F3">
        <v>6.5</v>
      </c>
      <c r="G3">
        <v>6.5</v>
      </c>
      <c r="H3">
        <v>7</v>
      </c>
      <c r="L3">
        <v>7</v>
      </c>
      <c r="M3">
        <v>6.5</v>
      </c>
      <c r="N3">
        <v>7</v>
      </c>
      <c r="O3">
        <v>6.5</v>
      </c>
      <c r="P3">
        <v>7</v>
      </c>
      <c r="Q3">
        <v>6.5</v>
      </c>
      <c r="R3">
        <v>7</v>
      </c>
      <c r="S3">
        <v>7</v>
      </c>
      <c r="T3">
        <v>7.5</v>
      </c>
      <c r="U3">
        <v>8</v>
      </c>
      <c r="V3">
        <v>6</v>
      </c>
      <c r="W3">
        <v>7.5</v>
      </c>
      <c r="AB3">
        <v>6</v>
      </c>
      <c r="AC3">
        <v>6.5</v>
      </c>
      <c r="AD3">
        <v>6</v>
      </c>
      <c r="AG3">
        <v>6</v>
      </c>
      <c r="AH3">
        <v>6.5</v>
      </c>
      <c r="AI3">
        <v>6.5</v>
      </c>
      <c r="AJ3">
        <v>6.5</v>
      </c>
      <c r="AL3">
        <v>7</v>
      </c>
      <c r="AM3">
        <v>6</v>
      </c>
      <c r="AN3">
        <v>6.5</v>
      </c>
      <c r="AO3">
        <v>6</v>
      </c>
    </row>
    <row r="4" spans="1:41" x14ac:dyDescent="0.25">
      <c r="A4">
        <v>6</v>
      </c>
      <c r="B4">
        <v>7</v>
      </c>
      <c r="D4">
        <v>6.5</v>
      </c>
      <c r="E4">
        <v>7</v>
      </c>
      <c r="F4">
        <v>7</v>
      </c>
      <c r="G4">
        <v>6</v>
      </c>
      <c r="H4">
        <v>7</v>
      </c>
      <c r="L4">
        <v>6.5</v>
      </c>
      <c r="M4">
        <v>6</v>
      </c>
      <c r="N4">
        <v>6.5</v>
      </c>
      <c r="O4">
        <v>7</v>
      </c>
      <c r="P4">
        <v>6.5</v>
      </c>
      <c r="Q4">
        <v>6.5</v>
      </c>
      <c r="R4">
        <v>6.5</v>
      </c>
      <c r="S4">
        <v>6.5</v>
      </c>
      <c r="T4">
        <v>8</v>
      </c>
      <c r="U4">
        <v>8</v>
      </c>
      <c r="V4">
        <v>7</v>
      </c>
      <c r="W4">
        <v>8</v>
      </c>
      <c r="AB4">
        <v>7</v>
      </c>
      <c r="AC4">
        <v>7</v>
      </c>
      <c r="AD4">
        <v>6.5</v>
      </c>
      <c r="AG4">
        <v>6</v>
      </c>
      <c r="AH4">
        <v>7</v>
      </c>
      <c r="AI4">
        <v>6.5</v>
      </c>
      <c r="AJ4">
        <v>6.5</v>
      </c>
      <c r="AL4">
        <v>7</v>
      </c>
      <c r="AM4">
        <v>7</v>
      </c>
      <c r="AN4">
        <v>7</v>
      </c>
      <c r="AO4">
        <v>6.5</v>
      </c>
    </row>
    <row r="5" spans="1:41" x14ac:dyDescent="0.25">
      <c r="A5">
        <v>6.5</v>
      </c>
      <c r="B5">
        <v>7</v>
      </c>
      <c r="D5">
        <v>7</v>
      </c>
      <c r="E5">
        <v>7</v>
      </c>
      <c r="F5">
        <v>7</v>
      </c>
      <c r="G5">
        <v>6.5</v>
      </c>
      <c r="H5">
        <v>7</v>
      </c>
      <c r="L5">
        <v>6</v>
      </c>
      <c r="M5">
        <v>6</v>
      </c>
      <c r="N5">
        <v>7</v>
      </c>
      <c r="O5">
        <v>6</v>
      </c>
      <c r="P5">
        <v>6</v>
      </c>
      <c r="Q5">
        <v>7</v>
      </c>
      <c r="R5">
        <v>7.5</v>
      </c>
      <c r="S5">
        <v>7</v>
      </c>
      <c r="T5">
        <v>8</v>
      </c>
      <c r="U5">
        <v>8</v>
      </c>
      <c r="V5">
        <v>7</v>
      </c>
      <c r="W5">
        <v>8</v>
      </c>
      <c r="AB5">
        <v>7</v>
      </c>
      <c r="AC5">
        <v>6</v>
      </c>
      <c r="AD5">
        <v>7</v>
      </c>
      <c r="AG5">
        <v>6</v>
      </c>
      <c r="AH5">
        <v>7</v>
      </c>
      <c r="AI5">
        <v>6</v>
      </c>
      <c r="AJ5">
        <v>6.5</v>
      </c>
      <c r="AL5">
        <v>6.5</v>
      </c>
      <c r="AM5">
        <v>5</v>
      </c>
      <c r="AN5">
        <v>6</v>
      </c>
      <c r="AO5">
        <v>7</v>
      </c>
    </row>
    <row r="6" spans="1:41" x14ac:dyDescent="0.25">
      <c r="A6">
        <v>12</v>
      </c>
      <c r="B6">
        <v>12</v>
      </c>
      <c r="D6">
        <v>6.5</v>
      </c>
      <c r="E6">
        <v>4</v>
      </c>
      <c r="F6">
        <v>7</v>
      </c>
      <c r="G6">
        <v>6.5</v>
      </c>
      <c r="H6">
        <v>6</v>
      </c>
      <c r="L6">
        <v>7</v>
      </c>
      <c r="M6">
        <v>6</v>
      </c>
      <c r="N6">
        <v>6.5</v>
      </c>
      <c r="O6">
        <v>5</v>
      </c>
      <c r="P6">
        <v>4</v>
      </c>
      <c r="Q6">
        <v>6</v>
      </c>
      <c r="R6">
        <v>7</v>
      </c>
      <c r="S6">
        <v>7</v>
      </c>
      <c r="T6">
        <v>8</v>
      </c>
      <c r="U6">
        <v>8</v>
      </c>
      <c r="V6">
        <v>7</v>
      </c>
      <c r="W6">
        <v>8</v>
      </c>
      <c r="AB6">
        <v>6</v>
      </c>
      <c r="AC6">
        <v>5</v>
      </c>
      <c r="AD6">
        <v>7</v>
      </c>
      <c r="AG6">
        <v>6</v>
      </c>
      <c r="AH6">
        <v>7</v>
      </c>
      <c r="AI6">
        <v>7</v>
      </c>
      <c r="AJ6">
        <v>6.5</v>
      </c>
      <c r="AL6">
        <v>8</v>
      </c>
      <c r="AM6">
        <v>6.5</v>
      </c>
      <c r="AN6">
        <v>6.5</v>
      </c>
      <c r="AO6">
        <v>6.5</v>
      </c>
    </row>
    <row r="7" spans="1:41" x14ac:dyDescent="0.25">
      <c r="A7">
        <v>6.5</v>
      </c>
      <c r="B7">
        <v>7</v>
      </c>
      <c r="D7">
        <v>6.5</v>
      </c>
      <c r="E7">
        <v>4</v>
      </c>
      <c r="F7">
        <v>7</v>
      </c>
      <c r="G7">
        <v>6</v>
      </c>
      <c r="H7">
        <v>6</v>
      </c>
      <c r="L7">
        <v>5</v>
      </c>
      <c r="M7">
        <v>7</v>
      </c>
      <c r="N7">
        <v>7</v>
      </c>
      <c r="O7">
        <v>6</v>
      </c>
      <c r="P7">
        <v>6.5</v>
      </c>
      <c r="Q7">
        <v>4</v>
      </c>
      <c r="R7">
        <v>6.5</v>
      </c>
      <c r="S7">
        <v>6.5</v>
      </c>
      <c r="T7">
        <v>8</v>
      </c>
      <c r="U7">
        <v>8</v>
      </c>
      <c r="V7">
        <v>6.5</v>
      </c>
      <c r="W7">
        <v>7</v>
      </c>
      <c r="AB7">
        <v>6</v>
      </c>
      <c r="AC7">
        <v>6.5</v>
      </c>
      <c r="AD7">
        <v>6.5</v>
      </c>
      <c r="AG7">
        <v>6</v>
      </c>
      <c r="AH7">
        <v>7</v>
      </c>
      <c r="AI7">
        <v>6</v>
      </c>
      <c r="AJ7">
        <v>6.5</v>
      </c>
      <c r="AL7">
        <v>7</v>
      </c>
      <c r="AM7">
        <v>7</v>
      </c>
      <c r="AN7">
        <v>7</v>
      </c>
      <c r="AO7">
        <v>7</v>
      </c>
    </row>
    <row r="8" spans="1:41" x14ac:dyDescent="0.25">
      <c r="A8">
        <v>6</v>
      </c>
      <c r="B8">
        <v>8</v>
      </c>
      <c r="D8">
        <v>6</v>
      </c>
      <c r="E8">
        <v>7</v>
      </c>
      <c r="F8">
        <v>7</v>
      </c>
      <c r="G8">
        <v>5</v>
      </c>
      <c r="H8">
        <v>6.5</v>
      </c>
      <c r="L8">
        <v>7</v>
      </c>
      <c r="M8">
        <v>6.5</v>
      </c>
      <c r="N8">
        <v>7</v>
      </c>
      <c r="O8">
        <v>6</v>
      </c>
      <c r="P8">
        <v>6</v>
      </c>
      <c r="Q8">
        <v>6</v>
      </c>
      <c r="R8">
        <v>7</v>
      </c>
      <c r="S8">
        <v>6</v>
      </c>
      <c r="T8">
        <v>6.5</v>
      </c>
      <c r="U8">
        <v>7</v>
      </c>
      <c r="V8">
        <v>7</v>
      </c>
      <c r="W8">
        <v>8</v>
      </c>
      <c r="AB8">
        <v>6</v>
      </c>
      <c r="AC8">
        <v>6.5</v>
      </c>
      <c r="AD8">
        <v>6</v>
      </c>
      <c r="AG8">
        <v>6.5</v>
      </c>
      <c r="AH8">
        <v>6.5</v>
      </c>
      <c r="AI8">
        <v>6.5</v>
      </c>
      <c r="AJ8">
        <v>7</v>
      </c>
      <c r="AL8">
        <v>6</v>
      </c>
      <c r="AM8">
        <v>7</v>
      </c>
      <c r="AN8">
        <v>6</v>
      </c>
      <c r="AO8">
        <v>8</v>
      </c>
    </row>
    <row r="9" spans="1:41" x14ac:dyDescent="0.25">
      <c r="A9">
        <v>6</v>
      </c>
      <c r="B9">
        <v>6.5</v>
      </c>
      <c r="D9">
        <v>7</v>
      </c>
      <c r="E9">
        <v>6.5</v>
      </c>
      <c r="F9">
        <v>8</v>
      </c>
      <c r="G9">
        <v>6.5</v>
      </c>
      <c r="H9">
        <v>6</v>
      </c>
      <c r="L9">
        <v>16</v>
      </c>
      <c r="M9">
        <v>6.5</v>
      </c>
      <c r="N9">
        <v>7</v>
      </c>
      <c r="O9">
        <v>6.5</v>
      </c>
      <c r="P9">
        <v>6.5</v>
      </c>
      <c r="Q9">
        <v>6.5</v>
      </c>
      <c r="R9">
        <v>7</v>
      </c>
      <c r="S9">
        <v>4</v>
      </c>
      <c r="T9">
        <v>4</v>
      </c>
      <c r="U9">
        <v>7</v>
      </c>
      <c r="V9">
        <v>7</v>
      </c>
      <c r="W9">
        <v>6.5</v>
      </c>
      <c r="AB9">
        <v>6.5</v>
      </c>
      <c r="AC9">
        <v>6.5</v>
      </c>
      <c r="AD9">
        <v>6</v>
      </c>
      <c r="AG9">
        <v>14</v>
      </c>
      <c r="AH9">
        <v>13</v>
      </c>
      <c r="AI9">
        <v>14</v>
      </c>
      <c r="AJ9">
        <v>13</v>
      </c>
      <c r="AL9">
        <v>7</v>
      </c>
      <c r="AM9">
        <v>6</v>
      </c>
      <c r="AN9">
        <v>6.5</v>
      </c>
      <c r="AO9">
        <v>7</v>
      </c>
    </row>
    <row r="10" spans="1:41" x14ac:dyDescent="0.25">
      <c r="A10">
        <v>6.5</v>
      </c>
      <c r="B10">
        <v>8</v>
      </c>
      <c r="D10">
        <v>6.5</v>
      </c>
      <c r="E10">
        <v>6.5</v>
      </c>
      <c r="F10">
        <v>7</v>
      </c>
      <c r="G10">
        <v>6</v>
      </c>
      <c r="H10">
        <v>4</v>
      </c>
      <c r="L10">
        <v>7</v>
      </c>
      <c r="M10">
        <v>7</v>
      </c>
      <c r="N10">
        <v>16</v>
      </c>
      <c r="O10">
        <v>12</v>
      </c>
      <c r="P10">
        <v>12</v>
      </c>
      <c r="Q10">
        <v>12</v>
      </c>
      <c r="R10">
        <v>16</v>
      </c>
      <c r="S10">
        <v>6</v>
      </c>
      <c r="T10">
        <v>6.5</v>
      </c>
      <c r="U10">
        <v>7</v>
      </c>
      <c r="V10">
        <v>6</v>
      </c>
      <c r="W10">
        <v>6.5</v>
      </c>
      <c r="AB10">
        <v>6</v>
      </c>
      <c r="AC10">
        <v>6.5</v>
      </c>
      <c r="AD10">
        <v>6</v>
      </c>
      <c r="AG10">
        <v>6</v>
      </c>
      <c r="AH10">
        <v>7</v>
      </c>
      <c r="AI10">
        <v>7</v>
      </c>
      <c r="AJ10">
        <v>7</v>
      </c>
      <c r="AL10">
        <v>6.5</v>
      </c>
      <c r="AM10">
        <v>6.5</v>
      </c>
      <c r="AN10">
        <v>6</v>
      </c>
      <c r="AO10">
        <v>6.5</v>
      </c>
    </row>
    <row r="11" spans="1:41" x14ac:dyDescent="0.25">
      <c r="A11">
        <v>6</v>
      </c>
      <c r="B11">
        <v>7</v>
      </c>
      <c r="D11">
        <v>12</v>
      </c>
      <c r="E11">
        <v>12</v>
      </c>
      <c r="F11">
        <v>14</v>
      </c>
      <c r="G11">
        <v>12</v>
      </c>
      <c r="H11">
        <v>12</v>
      </c>
      <c r="L11">
        <v>6.5</v>
      </c>
      <c r="M11">
        <v>6</v>
      </c>
      <c r="N11">
        <v>7</v>
      </c>
      <c r="O11">
        <v>6.5</v>
      </c>
      <c r="P11">
        <v>6.5</v>
      </c>
      <c r="Q11">
        <v>6</v>
      </c>
      <c r="R11">
        <v>7</v>
      </c>
      <c r="S11">
        <v>12</v>
      </c>
      <c r="T11">
        <v>15</v>
      </c>
      <c r="U11">
        <v>14</v>
      </c>
      <c r="V11">
        <v>14</v>
      </c>
      <c r="W11">
        <v>16</v>
      </c>
      <c r="AB11">
        <v>7</v>
      </c>
      <c r="AC11">
        <v>6</v>
      </c>
      <c r="AD11">
        <v>7</v>
      </c>
      <c r="AG11">
        <v>7</v>
      </c>
      <c r="AH11">
        <v>8</v>
      </c>
      <c r="AI11">
        <v>7</v>
      </c>
      <c r="AJ11">
        <v>4</v>
      </c>
      <c r="AL11">
        <v>12</v>
      </c>
      <c r="AM11">
        <v>6.5</v>
      </c>
      <c r="AN11">
        <v>6.5</v>
      </c>
      <c r="AO11">
        <v>7</v>
      </c>
    </row>
    <row r="12" spans="1:41" x14ac:dyDescent="0.25">
      <c r="A12">
        <v>6</v>
      </c>
      <c r="B12">
        <v>7</v>
      </c>
      <c r="D12">
        <v>7</v>
      </c>
      <c r="E12">
        <v>6</v>
      </c>
      <c r="F12">
        <v>6.5</v>
      </c>
      <c r="G12">
        <v>6</v>
      </c>
      <c r="H12">
        <v>6.5</v>
      </c>
      <c r="L12">
        <v>7</v>
      </c>
      <c r="M12">
        <v>5</v>
      </c>
      <c r="N12">
        <v>7</v>
      </c>
      <c r="O12">
        <v>6</v>
      </c>
      <c r="P12">
        <v>7</v>
      </c>
      <c r="Q12">
        <v>6</v>
      </c>
      <c r="R12">
        <v>6.5</v>
      </c>
      <c r="S12">
        <v>7</v>
      </c>
      <c r="T12">
        <v>8</v>
      </c>
      <c r="U12">
        <v>8</v>
      </c>
      <c r="V12">
        <v>7</v>
      </c>
      <c r="W12">
        <v>7</v>
      </c>
      <c r="AB12">
        <v>6.5</v>
      </c>
      <c r="AC12">
        <v>6</v>
      </c>
      <c r="AD12">
        <v>7</v>
      </c>
      <c r="AG12">
        <v>8</v>
      </c>
      <c r="AH12">
        <v>6.5</v>
      </c>
      <c r="AI12">
        <v>6</v>
      </c>
      <c r="AJ12">
        <v>7</v>
      </c>
      <c r="AL12">
        <v>6</v>
      </c>
      <c r="AM12">
        <v>6</v>
      </c>
      <c r="AN12">
        <v>7</v>
      </c>
      <c r="AO12">
        <v>6.5</v>
      </c>
    </row>
    <row r="13" spans="1:41" x14ac:dyDescent="0.25">
      <c r="A13">
        <v>6</v>
      </c>
      <c r="B13">
        <v>7</v>
      </c>
      <c r="D13">
        <v>13</v>
      </c>
      <c r="E13">
        <v>14</v>
      </c>
      <c r="F13">
        <v>14</v>
      </c>
      <c r="G13">
        <v>14</v>
      </c>
      <c r="H13">
        <v>14</v>
      </c>
      <c r="L13">
        <v>7</v>
      </c>
      <c r="M13">
        <v>6.5</v>
      </c>
      <c r="N13">
        <v>8</v>
      </c>
      <c r="O13">
        <v>6</v>
      </c>
      <c r="P13">
        <v>7</v>
      </c>
      <c r="Q13">
        <v>6</v>
      </c>
      <c r="R13">
        <v>7</v>
      </c>
      <c r="S13">
        <v>6</v>
      </c>
      <c r="T13">
        <v>6.5</v>
      </c>
      <c r="U13">
        <v>7.5</v>
      </c>
      <c r="V13">
        <v>8</v>
      </c>
      <c r="W13">
        <v>8</v>
      </c>
      <c r="AB13">
        <v>7</v>
      </c>
      <c r="AC13">
        <v>3</v>
      </c>
      <c r="AD13">
        <v>8</v>
      </c>
      <c r="AG13">
        <v>7</v>
      </c>
      <c r="AH13">
        <v>7</v>
      </c>
      <c r="AI13">
        <v>7</v>
      </c>
      <c r="AJ13">
        <v>4</v>
      </c>
      <c r="AL13">
        <v>6</v>
      </c>
      <c r="AM13">
        <v>7</v>
      </c>
      <c r="AN13">
        <v>7</v>
      </c>
      <c r="AO13">
        <v>7</v>
      </c>
    </row>
    <row r="14" spans="1:41" x14ac:dyDescent="0.25">
      <c r="A14">
        <v>13</v>
      </c>
      <c r="B14">
        <v>14</v>
      </c>
      <c r="D14">
        <v>13</v>
      </c>
      <c r="E14">
        <v>12</v>
      </c>
      <c r="F14">
        <v>14</v>
      </c>
      <c r="G14">
        <v>12</v>
      </c>
      <c r="H14">
        <v>13</v>
      </c>
      <c r="L14">
        <v>4</v>
      </c>
      <c r="M14">
        <v>7</v>
      </c>
      <c r="N14">
        <v>7</v>
      </c>
      <c r="O14">
        <v>6</v>
      </c>
      <c r="P14">
        <v>6.5</v>
      </c>
      <c r="Q14">
        <v>6.5</v>
      </c>
      <c r="R14">
        <v>7</v>
      </c>
      <c r="S14">
        <v>6.5</v>
      </c>
      <c r="T14">
        <v>6.5</v>
      </c>
      <c r="U14">
        <v>8</v>
      </c>
      <c r="V14">
        <v>8</v>
      </c>
      <c r="W14">
        <v>8</v>
      </c>
      <c r="AB14">
        <v>7</v>
      </c>
      <c r="AC14">
        <v>7</v>
      </c>
      <c r="AD14">
        <v>6.5</v>
      </c>
      <c r="AG14">
        <v>6</v>
      </c>
      <c r="AH14">
        <v>6</v>
      </c>
      <c r="AI14">
        <v>6</v>
      </c>
      <c r="AJ14">
        <v>4</v>
      </c>
      <c r="AL14">
        <v>7</v>
      </c>
      <c r="AM14">
        <v>6</v>
      </c>
      <c r="AN14">
        <v>6</v>
      </c>
      <c r="AO14">
        <v>7</v>
      </c>
    </row>
    <row r="15" spans="1:41" x14ac:dyDescent="0.25">
      <c r="A15">
        <v>12</v>
      </c>
      <c r="B15">
        <v>13</v>
      </c>
      <c r="D15">
        <v>13</v>
      </c>
      <c r="E15">
        <v>13</v>
      </c>
      <c r="F15">
        <v>13</v>
      </c>
      <c r="G15">
        <v>12</v>
      </c>
      <c r="H15">
        <v>12</v>
      </c>
      <c r="L15">
        <v>6</v>
      </c>
      <c r="M15">
        <v>6</v>
      </c>
      <c r="N15">
        <v>7</v>
      </c>
      <c r="O15">
        <v>6</v>
      </c>
      <c r="P15">
        <v>6.5</v>
      </c>
      <c r="Q15">
        <v>6.5</v>
      </c>
      <c r="R15">
        <v>7</v>
      </c>
      <c r="S15">
        <v>7</v>
      </c>
      <c r="T15">
        <v>6.5</v>
      </c>
      <c r="U15">
        <v>7.5</v>
      </c>
      <c r="V15">
        <v>7</v>
      </c>
      <c r="W15">
        <v>7</v>
      </c>
      <c r="AB15">
        <v>6.5</v>
      </c>
      <c r="AC15">
        <v>4</v>
      </c>
      <c r="AD15">
        <v>7</v>
      </c>
      <c r="AG15">
        <v>7</v>
      </c>
      <c r="AH15">
        <v>4</v>
      </c>
      <c r="AI15">
        <v>6.5</v>
      </c>
      <c r="AJ15">
        <v>4</v>
      </c>
      <c r="AL15">
        <v>6</v>
      </c>
      <c r="AM15">
        <v>6.5</v>
      </c>
      <c r="AN15">
        <v>6</v>
      </c>
      <c r="AO15">
        <v>6.5</v>
      </c>
    </row>
    <row r="16" spans="1:41" x14ac:dyDescent="0.25">
      <c r="A16">
        <v>12</v>
      </c>
      <c r="B16">
        <v>13</v>
      </c>
      <c r="D16">
        <v>12</v>
      </c>
      <c r="E16">
        <v>14</v>
      </c>
      <c r="F16">
        <v>13</v>
      </c>
      <c r="G16">
        <v>13</v>
      </c>
      <c r="H16">
        <v>14</v>
      </c>
      <c r="L16">
        <v>6</v>
      </c>
      <c r="M16">
        <v>7</v>
      </c>
      <c r="N16">
        <v>8</v>
      </c>
      <c r="O16">
        <v>8</v>
      </c>
      <c r="P16">
        <v>6.5</v>
      </c>
      <c r="Q16">
        <v>7</v>
      </c>
      <c r="R16">
        <v>6.5</v>
      </c>
      <c r="S16">
        <v>7</v>
      </c>
      <c r="T16">
        <v>6.5</v>
      </c>
      <c r="U16">
        <v>7</v>
      </c>
      <c r="V16">
        <v>8</v>
      </c>
      <c r="W16">
        <v>6.5</v>
      </c>
      <c r="AB16">
        <v>6.5</v>
      </c>
      <c r="AC16">
        <v>6</v>
      </c>
      <c r="AD16">
        <v>6.5</v>
      </c>
      <c r="AG16">
        <v>8</v>
      </c>
      <c r="AH16">
        <v>7</v>
      </c>
      <c r="AI16">
        <v>6.5</v>
      </c>
      <c r="AJ16">
        <v>4</v>
      </c>
      <c r="AL16">
        <v>8</v>
      </c>
      <c r="AM16">
        <v>7</v>
      </c>
      <c r="AN16">
        <v>7</v>
      </c>
      <c r="AO16">
        <v>8</v>
      </c>
    </row>
    <row r="17" spans="1:41" x14ac:dyDescent="0.25">
      <c r="A17">
        <v>13</v>
      </c>
      <c r="B17">
        <v>14</v>
      </c>
      <c r="D17">
        <v>13</v>
      </c>
      <c r="E17">
        <v>12</v>
      </c>
      <c r="F17">
        <v>14</v>
      </c>
      <c r="G17">
        <v>12</v>
      </c>
      <c r="H17">
        <v>12</v>
      </c>
      <c r="L17">
        <v>6.5</v>
      </c>
      <c r="M17">
        <v>7</v>
      </c>
      <c r="N17">
        <v>16</v>
      </c>
      <c r="O17">
        <v>14</v>
      </c>
      <c r="P17">
        <v>14</v>
      </c>
      <c r="Q17">
        <v>14</v>
      </c>
      <c r="R17">
        <v>16</v>
      </c>
      <c r="S17">
        <v>13</v>
      </c>
      <c r="T17">
        <v>16</v>
      </c>
      <c r="U17">
        <v>16</v>
      </c>
      <c r="V17">
        <v>16</v>
      </c>
      <c r="W17">
        <v>14</v>
      </c>
      <c r="AB17">
        <v>7</v>
      </c>
      <c r="AC17">
        <v>7</v>
      </c>
      <c r="AD17">
        <v>6</v>
      </c>
      <c r="AG17">
        <v>7</v>
      </c>
      <c r="AH17">
        <v>7</v>
      </c>
      <c r="AI17">
        <v>6.5</v>
      </c>
      <c r="AJ17">
        <v>7</v>
      </c>
      <c r="AL17">
        <v>6.5</v>
      </c>
      <c r="AM17">
        <v>6</v>
      </c>
      <c r="AN17">
        <v>6.5</v>
      </c>
      <c r="AO17">
        <v>6.5</v>
      </c>
    </row>
    <row r="18" spans="1:41" x14ac:dyDescent="0.25">
      <c r="D18">
        <f>SUM(D13:D17)</f>
        <v>64</v>
      </c>
      <c r="E18">
        <f t="shared" ref="E18:I18" si="0">SUM(E13:E17)</f>
        <v>65</v>
      </c>
      <c r="F18">
        <f t="shared" si="0"/>
        <v>68</v>
      </c>
      <c r="G18">
        <f t="shared" si="0"/>
        <v>63</v>
      </c>
      <c r="H18">
        <f t="shared" si="0"/>
        <v>65</v>
      </c>
      <c r="I18">
        <f t="shared" si="0"/>
        <v>0</v>
      </c>
      <c r="L18">
        <v>6</v>
      </c>
      <c r="M18">
        <v>6.5</v>
      </c>
      <c r="N18">
        <v>14</v>
      </c>
      <c r="O18">
        <v>12</v>
      </c>
      <c r="P18">
        <v>13</v>
      </c>
      <c r="Q18">
        <v>13</v>
      </c>
      <c r="R18">
        <v>14</v>
      </c>
      <c r="S18">
        <v>13</v>
      </c>
      <c r="T18">
        <v>14</v>
      </c>
      <c r="U18">
        <v>15</v>
      </c>
      <c r="V18">
        <v>14</v>
      </c>
      <c r="W18">
        <v>14</v>
      </c>
      <c r="AB18">
        <v>6.5</v>
      </c>
      <c r="AC18">
        <v>7</v>
      </c>
      <c r="AD18">
        <v>6.5</v>
      </c>
      <c r="AG18">
        <v>7</v>
      </c>
      <c r="AH18">
        <v>8</v>
      </c>
      <c r="AI18">
        <v>6.5</v>
      </c>
      <c r="AJ18">
        <v>7</v>
      </c>
      <c r="AL18">
        <v>6</v>
      </c>
      <c r="AM18">
        <v>7</v>
      </c>
      <c r="AN18">
        <v>7</v>
      </c>
      <c r="AO18">
        <v>6.5</v>
      </c>
    </row>
    <row r="19" spans="1:41" x14ac:dyDescent="0.25">
      <c r="A19">
        <v>12</v>
      </c>
      <c r="B19">
        <v>13</v>
      </c>
      <c r="D19">
        <f>SUM(D2:D17)</f>
        <v>142</v>
      </c>
      <c r="E19">
        <f t="shared" ref="E19:K19" si="1">SUM(E2:E17)</f>
        <v>138</v>
      </c>
      <c r="F19">
        <f t="shared" si="1"/>
        <v>153</v>
      </c>
      <c r="G19">
        <f t="shared" si="1"/>
        <v>135</v>
      </c>
      <c r="H19">
        <f t="shared" si="1"/>
        <v>139</v>
      </c>
      <c r="I19">
        <f t="shared" si="1"/>
        <v>0</v>
      </c>
      <c r="J19">
        <f t="shared" si="1"/>
        <v>0</v>
      </c>
      <c r="K19">
        <f t="shared" si="1"/>
        <v>0</v>
      </c>
      <c r="L19">
        <v>13</v>
      </c>
      <c r="M19">
        <v>7</v>
      </c>
      <c r="N19">
        <v>16</v>
      </c>
      <c r="O19">
        <v>12</v>
      </c>
      <c r="P19">
        <v>14</v>
      </c>
      <c r="Q19">
        <v>12</v>
      </c>
      <c r="R19">
        <v>14</v>
      </c>
      <c r="S19">
        <v>13</v>
      </c>
      <c r="T19">
        <v>16</v>
      </c>
      <c r="U19">
        <v>16</v>
      </c>
      <c r="V19">
        <v>13</v>
      </c>
      <c r="W19">
        <v>16</v>
      </c>
      <c r="AB19">
        <v>7</v>
      </c>
      <c r="AC19">
        <v>7</v>
      </c>
      <c r="AD19">
        <v>8</v>
      </c>
      <c r="AG19">
        <v>14</v>
      </c>
      <c r="AH19">
        <v>16</v>
      </c>
      <c r="AI19">
        <v>14</v>
      </c>
      <c r="AJ19">
        <v>14</v>
      </c>
      <c r="AL19">
        <v>7</v>
      </c>
      <c r="AM19">
        <v>7</v>
      </c>
      <c r="AN19">
        <v>6.5</v>
      </c>
      <c r="AO19">
        <v>6.5</v>
      </c>
    </row>
    <row r="20" spans="1:41" x14ac:dyDescent="0.25">
      <c r="A20">
        <f>SUM(A14:A19)</f>
        <v>62</v>
      </c>
      <c r="B20">
        <f>SUM(B14:B19)</f>
        <v>67</v>
      </c>
      <c r="D20">
        <v>220</v>
      </c>
      <c r="E20">
        <v>220</v>
      </c>
      <c r="F20">
        <v>220</v>
      </c>
      <c r="G20">
        <v>220</v>
      </c>
      <c r="H20">
        <v>220</v>
      </c>
      <c r="I20">
        <v>220</v>
      </c>
      <c r="J20">
        <v>220</v>
      </c>
      <c r="K20">
        <v>220</v>
      </c>
      <c r="L20">
        <v>12</v>
      </c>
      <c r="M20">
        <v>7</v>
      </c>
      <c r="N20">
        <v>14</v>
      </c>
      <c r="O20">
        <v>14</v>
      </c>
      <c r="P20">
        <v>14</v>
      </c>
      <c r="Q20">
        <v>13</v>
      </c>
      <c r="R20">
        <v>16</v>
      </c>
      <c r="S20">
        <v>13</v>
      </c>
      <c r="T20">
        <v>16</v>
      </c>
      <c r="U20">
        <v>16</v>
      </c>
      <c r="V20">
        <v>16</v>
      </c>
      <c r="W20">
        <v>14</v>
      </c>
      <c r="AB20">
        <v>6.5</v>
      </c>
      <c r="AC20">
        <v>6</v>
      </c>
      <c r="AD20">
        <v>6.5</v>
      </c>
      <c r="AG20">
        <v>13</v>
      </c>
      <c r="AH20">
        <v>14</v>
      </c>
      <c r="AI20">
        <v>13</v>
      </c>
      <c r="AJ20">
        <v>13</v>
      </c>
      <c r="AL20">
        <v>7</v>
      </c>
      <c r="AM20">
        <v>6.5</v>
      </c>
      <c r="AN20">
        <v>6.5</v>
      </c>
      <c r="AO20">
        <v>6.5</v>
      </c>
    </row>
    <row r="21" spans="1:41" x14ac:dyDescent="0.25">
      <c r="A21">
        <f>SUM(A2:A19)</f>
        <v>142.5</v>
      </c>
      <c r="B21">
        <f>SUM(B2:B19)</f>
        <v>156.5</v>
      </c>
      <c r="D21">
        <f>D19/D20*100</f>
        <v>64.545454545454547</v>
      </c>
      <c r="E21">
        <f t="shared" ref="E21:K21" si="2">E19/E20*100</f>
        <v>62.727272727272734</v>
      </c>
      <c r="F21">
        <f t="shared" si="2"/>
        <v>69.545454545454547</v>
      </c>
      <c r="G21">
        <f t="shared" si="2"/>
        <v>61.363636363636367</v>
      </c>
      <c r="H21">
        <f t="shared" si="2"/>
        <v>63.181818181818187</v>
      </c>
      <c r="I21">
        <f t="shared" si="2"/>
        <v>0</v>
      </c>
      <c r="J21">
        <f t="shared" si="2"/>
        <v>0</v>
      </c>
      <c r="K21">
        <f t="shared" si="2"/>
        <v>0</v>
      </c>
      <c r="L21">
        <v>12</v>
      </c>
      <c r="M21">
        <v>7</v>
      </c>
      <c r="N21">
        <v>14</v>
      </c>
      <c r="O21">
        <v>12</v>
      </c>
      <c r="P21">
        <v>13</v>
      </c>
      <c r="Q21">
        <v>12</v>
      </c>
      <c r="R21">
        <v>14</v>
      </c>
      <c r="S21">
        <v>13</v>
      </c>
      <c r="T21">
        <v>14</v>
      </c>
      <c r="U21">
        <v>15</v>
      </c>
      <c r="V21">
        <v>14</v>
      </c>
      <c r="W21">
        <v>14</v>
      </c>
      <c r="AB21">
        <v>13</v>
      </c>
      <c r="AC21">
        <v>10</v>
      </c>
      <c r="AD21">
        <v>13</v>
      </c>
      <c r="AG21">
        <v>13</v>
      </c>
      <c r="AH21">
        <v>14</v>
      </c>
      <c r="AI21">
        <v>13</v>
      </c>
      <c r="AJ21">
        <v>10</v>
      </c>
      <c r="AL21">
        <v>6.5</v>
      </c>
      <c r="AM21">
        <v>5</v>
      </c>
      <c r="AN21">
        <v>4</v>
      </c>
      <c r="AO21">
        <v>8</v>
      </c>
    </row>
    <row r="22" spans="1:41" x14ac:dyDescent="0.25">
      <c r="N22">
        <f>SUM(N17:N21)</f>
        <v>74</v>
      </c>
      <c r="O22">
        <f t="shared" ref="O22:T22" si="3">SUM(O17:O21)</f>
        <v>64</v>
      </c>
      <c r="P22">
        <f t="shared" si="3"/>
        <v>68</v>
      </c>
      <c r="Q22">
        <f t="shared" si="3"/>
        <v>64</v>
      </c>
      <c r="R22">
        <f t="shared" si="3"/>
        <v>74</v>
      </c>
      <c r="S22">
        <f t="shared" si="3"/>
        <v>65</v>
      </c>
      <c r="T22">
        <f t="shared" si="3"/>
        <v>76</v>
      </c>
      <c r="U22">
        <f t="shared" ref="U22" si="4">SUM(U17:U21)</f>
        <v>78</v>
      </c>
      <c r="V22">
        <f t="shared" ref="V22" si="5">SUM(V17:V21)</f>
        <v>73</v>
      </c>
      <c r="W22">
        <f t="shared" ref="W22" si="6">SUM(W17:W21)</f>
        <v>72</v>
      </c>
      <c r="X22">
        <f t="shared" ref="X22" si="7">SUM(X17:X21)</f>
        <v>0</v>
      </c>
      <c r="Y22">
        <f t="shared" ref="Y22" si="8">SUM(Y17:Y21)</f>
        <v>0</v>
      </c>
      <c r="Z22">
        <f t="shared" ref="Z22" si="9">SUM(Z17:Z21)</f>
        <v>0</v>
      </c>
      <c r="AA22">
        <f t="shared" ref="AA22" si="10">SUM(AA17:AA21)</f>
        <v>0</v>
      </c>
      <c r="AB22">
        <v>13</v>
      </c>
      <c r="AC22">
        <v>12</v>
      </c>
      <c r="AD22">
        <v>14</v>
      </c>
      <c r="AG22">
        <v>13</v>
      </c>
      <c r="AH22">
        <v>14</v>
      </c>
      <c r="AI22">
        <v>13</v>
      </c>
      <c r="AJ22">
        <v>12</v>
      </c>
      <c r="AL22">
        <v>6.5</v>
      </c>
      <c r="AM22">
        <v>12</v>
      </c>
      <c r="AN22">
        <v>13</v>
      </c>
      <c r="AO22">
        <v>12</v>
      </c>
    </row>
    <row r="23" spans="1:41" x14ac:dyDescent="0.25">
      <c r="AG23">
        <f>SUM(AG19:AG22)</f>
        <v>53</v>
      </c>
      <c r="AH23">
        <f t="shared" ref="AH23:AK23" si="11">SUM(AH19:AH22)</f>
        <v>58</v>
      </c>
      <c r="AI23">
        <f t="shared" si="11"/>
        <v>53</v>
      </c>
      <c r="AJ23">
        <f t="shared" si="11"/>
        <v>49</v>
      </c>
      <c r="AK23">
        <f t="shared" si="11"/>
        <v>0</v>
      </c>
      <c r="AL23">
        <v>6.5</v>
      </c>
      <c r="AM23">
        <v>7</v>
      </c>
      <c r="AN23">
        <v>6</v>
      </c>
      <c r="AO23">
        <v>6</v>
      </c>
    </row>
    <row r="24" spans="1:41" x14ac:dyDescent="0.25">
      <c r="AB24">
        <f>SUM(AB19:AB22)</f>
        <v>39.5</v>
      </c>
      <c r="AC24">
        <f t="shared" ref="AC24:AF24" si="12">SUM(AC19:AC22)</f>
        <v>35</v>
      </c>
      <c r="AD24">
        <f t="shared" si="12"/>
        <v>41.5</v>
      </c>
      <c r="AE24">
        <f t="shared" si="12"/>
        <v>0</v>
      </c>
      <c r="AF24">
        <f t="shared" si="12"/>
        <v>0</v>
      </c>
      <c r="AG24">
        <f>SUM(AG2:AG22)</f>
        <v>173.5</v>
      </c>
      <c r="AH24">
        <f t="shared" ref="AH24:AJ24" si="13">SUM(AH2:AH22)</f>
        <v>179</v>
      </c>
      <c r="AI24">
        <f t="shared" si="13"/>
        <v>171</v>
      </c>
      <c r="AJ24">
        <f t="shared" si="13"/>
        <v>156</v>
      </c>
      <c r="AL24">
        <v>14</v>
      </c>
      <c r="AM24">
        <v>6</v>
      </c>
      <c r="AN24">
        <v>6</v>
      </c>
      <c r="AO24">
        <v>6</v>
      </c>
    </row>
    <row r="25" spans="1:41" x14ac:dyDescent="0.25">
      <c r="A25">
        <v>230</v>
      </c>
      <c r="B25">
        <v>230</v>
      </c>
      <c r="L25">
        <v>12</v>
      </c>
      <c r="M25">
        <v>7</v>
      </c>
      <c r="N25">
        <f>SUM(N2:N21)</f>
        <v>190</v>
      </c>
      <c r="O25">
        <f t="shared" ref="O25:T25" si="14">SUM(O2:O21)</f>
        <v>164</v>
      </c>
      <c r="P25">
        <f t="shared" si="14"/>
        <v>170.5</v>
      </c>
      <c r="Q25">
        <f t="shared" si="14"/>
        <v>163.5</v>
      </c>
      <c r="R25">
        <f t="shared" si="14"/>
        <v>186.5</v>
      </c>
      <c r="S25">
        <f t="shared" si="14"/>
        <v>168.5</v>
      </c>
      <c r="T25">
        <f t="shared" si="14"/>
        <v>189.5</v>
      </c>
      <c r="U25">
        <f t="shared" ref="U25" si="15">SUM(U2:U21)</f>
        <v>197.5</v>
      </c>
      <c r="V25">
        <f t="shared" ref="V25" si="16">SUM(V2:V21)</f>
        <v>185</v>
      </c>
      <c r="W25">
        <f t="shared" ref="W25" si="17">SUM(W2:W21)</f>
        <v>192</v>
      </c>
      <c r="X25">
        <f t="shared" ref="X25" si="18">SUM(X2:X21)</f>
        <v>0</v>
      </c>
      <c r="Y25">
        <f t="shared" ref="Y25" si="19">SUM(Y2:Y21)</f>
        <v>0</v>
      </c>
      <c r="Z25">
        <f t="shared" ref="Z25" si="20">SUM(Z2:Z21)</f>
        <v>0</v>
      </c>
      <c r="AA25">
        <f t="shared" ref="AA25" si="21">SUM(AA2:AA21)</f>
        <v>0</v>
      </c>
      <c r="AB25">
        <f>SUM(AB2:AB22)</f>
        <v>152</v>
      </c>
      <c r="AC25">
        <f t="shared" ref="AC25:AF25" si="22">SUM(AC2:AC22)</f>
        <v>138.5</v>
      </c>
      <c r="AD25">
        <f t="shared" si="22"/>
        <v>153</v>
      </c>
      <c r="AE25">
        <f t="shared" si="22"/>
        <v>0</v>
      </c>
      <c r="AF25">
        <f t="shared" si="22"/>
        <v>0</v>
      </c>
      <c r="AG25">
        <v>260</v>
      </c>
      <c r="AH25">
        <v>260</v>
      </c>
      <c r="AI25">
        <v>260</v>
      </c>
      <c r="AJ25">
        <v>260</v>
      </c>
      <c r="AL25">
        <v>13</v>
      </c>
      <c r="AM25">
        <v>6.5</v>
      </c>
      <c r="AN25">
        <v>7</v>
      </c>
      <c r="AO25">
        <v>5</v>
      </c>
    </row>
    <row r="26" spans="1:41" x14ac:dyDescent="0.25">
      <c r="L26">
        <f>SUM(L19:L25)</f>
        <v>49</v>
      </c>
      <c r="M26">
        <v>6.5</v>
      </c>
      <c r="N26">
        <v>260</v>
      </c>
      <c r="O26">
        <v>260</v>
      </c>
      <c r="P26">
        <v>260</v>
      </c>
      <c r="Q26">
        <v>260</v>
      </c>
      <c r="R26">
        <v>260</v>
      </c>
      <c r="S26">
        <v>260</v>
      </c>
      <c r="T26">
        <v>260</v>
      </c>
      <c r="U26">
        <v>260</v>
      </c>
      <c r="V26">
        <v>260</v>
      </c>
      <c r="W26">
        <v>260</v>
      </c>
      <c r="X26">
        <v>260</v>
      </c>
      <c r="Y26">
        <v>260</v>
      </c>
      <c r="Z26">
        <v>260</v>
      </c>
      <c r="AA26">
        <v>260</v>
      </c>
      <c r="AB26">
        <v>230</v>
      </c>
      <c r="AC26">
        <v>230</v>
      </c>
      <c r="AD26">
        <v>230</v>
      </c>
      <c r="AE26">
        <v>230</v>
      </c>
      <c r="AF26">
        <v>230</v>
      </c>
      <c r="AG26">
        <f>AG24/AG25*100</f>
        <v>66.730769230769226</v>
      </c>
      <c r="AH26">
        <f t="shared" ref="AH26:AJ26" si="23">AH24/AH25*100</f>
        <v>68.84615384615384</v>
      </c>
      <c r="AI26">
        <f t="shared" si="23"/>
        <v>65.769230769230774</v>
      </c>
      <c r="AJ26">
        <f t="shared" si="23"/>
        <v>60</v>
      </c>
      <c r="AL26">
        <v>13</v>
      </c>
      <c r="AM26">
        <v>7</v>
      </c>
      <c r="AN26">
        <v>8</v>
      </c>
      <c r="AO26">
        <v>7</v>
      </c>
    </row>
    <row r="27" spans="1:41" x14ac:dyDescent="0.25">
      <c r="A27">
        <f>A21/A25*100</f>
        <v>61.95652173913043</v>
      </c>
      <c r="B27">
        <f>B21/B25*100</f>
        <v>68.043478260869563</v>
      </c>
      <c r="L27">
        <f>SUM(L2:L25)</f>
        <v>167.5</v>
      </c>
      <c r="M27">
        <v>6</v>
      </c>
      <c r="N27">
        <f>N25/N26*100</f>
        <v>73.076923076923066</v>
      </c>
      <c r="O27">
        <f t="shared" ref="O27:T27" si="24">O25/O26*100</f>
        <v>63.076923076923073</v>
      </c>
      <c r="P27">
        <f t="shared" si="24"/>
        <v>65.57692307692308</v>
      </c>
      <c r="Q27">
        <f t="shared" si="24"/>
        <v>62.884615384615387</v>
      </c>
      <c r="R27">
        <f t="shared" si="24"/>
        <v>71.730769230769226</v>
      </c>
      <c r="S27">
        <f t="shared" si="24"/>
        <v>64.807692307692307</v>
      </c>
      <c r="T27">
        <f t="shared" si="24"/>
        <v>72.884615384615387</v>
      </c>
      <c r="U27">
        <f t="shared" ref="U27" si="25">U25/U26*100</f>
        <v>75.961538461538453</v>
      </c>
      <c r="V27">
        <f t="shared" ref="V27" si="26">V25/V26*100</f>
        <v>71.15384615384616</v>
      </c>
      <c r="W27">
        <f t="shared" ref="W27" si="27">W25/W26*100</f>
        <v>73.846153846153854</v>
      </c>
      <c r="X27">
        <f t="shared" ref="X27" si="28">X25/X26*100</f>
        <v>0</v>
      </c>
      <c r="Y27">
        <f t="shared" ref="Y27" si="29">Y25/Y26*100</f>
        <v>0</v>
      </c>
      <c r="Z27">
        <f t="shared" ref="Z27" si="30">Z25/Z26*100</f>
        <v>0</v>
      </c>
      <c r="AA27">
        <f t="shared" ref="AA27" si="31">AA25/AA26*100</f>
        <v>0</v>
      </c>
      <c r="AB27">
        <f>AB25/AB26*100</f>
        <v>66.086956521739125</v>
      </c>
      <c r="AC27">
        <f t="shared" ref="AC27:AF27" si="32">AC25/AC26*100</f>
        <v>60.217391304347821</v>
      </c>
      <c r="AD27">
        <f t="shared" si="32"/>
        <v>66.521739130434781</v>
      </c>
      <c r="AE27">
        <f t="shared" si="32"/>
        <v>0</v>
      </c>
      <c r="AF27">
        <f t="shared" si="32"/>
        <v>0</v>
      </c>
      <c r="AL27">
        <v>13</v>
      </c>
      <c r="AM27">
        <v>14</v>
      </c>
      <c r="AN27">
        <v>14</v>
      </c>
      <c r="AO27">
        <v>14</v>
      </c>
    </row>
    <row r="28" spans="1:41" x14ac:dyDescent="0.25">
      <c r="AL28">
        <f>SUM(AL24:AL27)</f>
        <v>53</v>
      </c>
      <c r="AM28">
        <v>13</v>
      </c>
      <c r="AN28">
        <v>13</v>
      </c>
      <c r="AO28">
        <v>13</v>
      </c>
    </row>
    <row r="29" spans="1:41" x14ac:dyDescent="0.25">
      <c r="L29">
        <v>260</v>
      </c>
      <c r="M29">
        <v>6</v>
      </c>
      <c r="AL29">
        <f>SUM(AL2:AL27)</f>
        <v>205.5</v>
      </c>
      <c r="AM29">
        <v>12</v>
      </c>
      <c r="AN29">
        <v>13</v>
      </c>
      <c r="AO29">
        <v>13</v>
      </c>
    </row>
    <row r="30" spans="1:41" x14ac:dyDescent="0.25">
      <c r="L30">
        <f>L27/L29*100</f>
        <v>64.423076923076934</v>
      </c>
      <c r="M30">
        <v>16</v>
      </c>
      <c r="AL30">
        <v>310</v>
      </c>
      <c r="AM30">
        <v>12</v>
      </c>
      <c r="AN30">
        <v>13</v>
      </c>
      <c r="AO30">
        <v>14</v>
      </c>
    </row>
    <row r="31" spans="1:41" x14ac:dyDescent="0.25">
      <c r="AM31">
        <f>SUM(AM27:AM30)</f>
        <v>51</v>
      </c>
      <c r="AN31">
        <f t="shared" ref="AN31:AO31" si="33">SUM(AN27:AN30)</f>
        <v>53</v>
      </c>
      <c r="AO31">
        <f t="shared" si="33"/>
        <v>54</v>
      </c>
    </row>
    <row r="32" spans="1:41" x14ac:dyDescent="0.25">
      <c r="M32">
        <v>13</v>
      </c>
      <c r="AL32">
        <f>AL29/AL30*100</f>
        <v>66.290322580645167</v>
      </c>
      <c r="AM32">
        <v>215</v>
      </c>
      <c r="AN32">
        <f t="shared" ref="AN32:AO32" si="34">SUM(AN2:AN30)</f>
        <v>221.5</v>
      </c>
      <c r="AO32">
        <f t="shared" si="34"/>
        <v>227</v>
      </c>
    </row>
    <row r="33" spans="13:41" x14ac:dyDescent="0.25">
      <c r="M33">
        <v>13</v>
      </c>
      <c r="AM33">
        <v>340</v>
      </c>
      <c r="AN33">
        <v>340</v>
      </c>
      <c r="AO33">
        <v>340</v>
      </c>
    </row>
    <row r="34" spans="13:41" x14ac:dyDescent="0.25">
      <c r="M34">
        <v>13</v>
      </c>
      <c r="AM34">
        <f>AM32/AM33*100</f>
        <v>63.235294117647058</v>
      </c>
      <c r="AN34">
        <f t="shared" ref="AN34:AO34" si="35">AN32/AN33*100</f>
        <v>65.14705882352942</v>
      </c>
      <c r="AO34">
        <f t="shared" si="35"/>
        <v>66.764705882352942</v>
      </c>
    </row>
    <row r="35" spans="13:41" x14ac:dyDescent="0.25">
      <c r="M35">
        <f>SUM(M2:M34)</f>
        <v>210.5</v>
      </c>
      <c r="AM35">
        <v>2</v>
      </c>
    </row>
    <row r="36" spans="13:41" x14ac:dyDescent="0.25">
      <c r="M36">
        <v>320</v>
      </c>
    </row>
    <row r="37" spans="13:41" x14ac:dyDescent="0.25">
      <c r="M37">
        <f>M35/M36*100</f>
        <v>65.78125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20th Nov_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2021-11-20T11:17:31Z</cp:lastPrinted>
  <dcterms:created xsi:type="dcterms:W3CDTF">2021-11-19T11:57:35Z</dcterms:created>
  <dcterms:modified xsi:type="dcterms:W3CDTF">2021-11-20T15:50:39Z</dcterms:modified>
</cp:coreProperties>
</file>