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2/"/>
    </mc:Choice>
  </mc:AlternateContent>
  <xr:revisionPtr revIDLastSave="433" documentId="8_{2F50B3D4-6668-4888-82CF-9BC0F2DAB7AF}" xr6:coauthVersionLast="47" xr6:coauthVersionMax="47" xr10:uidLastSave="{9277DB44-74E3-4598-A278-0AB0521AEE44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calcCompleted="0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7" i="2" l="1"/>
  <c r="P28" i="2"/>
  <c r="P30" i="2" s="1"/>
  <c r="Q28" i="2"/>
  <c r="Q30" i="2" s="1"/>
  <c r="L27" i="2"/>
  <c r="M27" i="2"/>
  <c r="N27" i="2"/>
  <c r="O27" i="2"/>
  <c r="K27" i="2"/>
  <c r="L28" i="2"/>
  <c r="L30" i="2" s="1"/>
  <c r="M28" i="2"/>
  <c r="M30" i="2" s="1"/>
  <c r="N28" i="2"/>
  <c r="N30" i="2" s="1"/>
  <c r="O28" i="2"/>
  <c r="O30" i="2" s="1"/>
  <c r="K28" i="2"/>
  <c r="K30" i="2" s="1"/>
  <c r="H18" i="1"/>
  <c r="H16" i="1"/>
  <c r="H17" i="1"/>
  <c r="H20" i="1"/>
  <c r="H19" i="1"/>
  <c r="H25" i="2"/>
  <c r="I25" i="2"/>
  <c r="J25" i="2"/>
  <c r="G25" i="2"/>
  <c r="H26" i="2"/>
  <c r="H29" i="2" s="1"/>
  <c r="I26" i="2"/>
  <c r="I29" i="2" s="1"/>
  <c r="J26" i="2"/>
  <c r="J29" i="2" s="1"/>
  <c r="G26" i="2"/>
  <c r="G29" i="2" s="1"/>
  <c r="H12" i="1"/>
  <c r="H13" i="1"/>
  <c r="H11" i="1"/>
  <c r="H5" i="1"/>
  <c r="H6" i="1"/>
  <c r="H4" i="1"/>
  <c r="H7" i="1"/>
  <c r="H8" i="1"/>
  <c r="B19" i="2"/>
  <c r="C19" i="2"/>
  <c r="D19" i="2"/>
  <c r="E19" i="2"/>
  <c r="F19" i="2"/>
  <c r="A19" i="2"/>
  <c r="B20" i="2"/>
  <c r="B22" i="2" s="1"/>
  <c r="C20" i="2"/>
  <c r="C22" i="2" s="1"/>
  <c r="D20" i="2"/>
  <c r="D22" i="2" s="1"/>
  <c r="E20" i="2"/>
  <c r="E22" i="2" s="1"/>
  <c r="F20" i="2"/>
  <c r="F22" i="2" s="1"/>
  <c r="A20" i="2"/>
  <c r="A22" i="2" s="1"/>
</calcChain>
</file>

<file path=xl/sharedStrings.xml><?xml version="1.0" encoding="utf-8"?>
<sst xmlns="http://schemas.openxmlformats.org/spreadsheetml/2006/main" count="72" uniqueCount="43">
  <si>
    <t>Eve Unaffiliated Dressage 5th May</t>
  </si>
  <si>
    <t>Start time</t>
  </si>
  <si>
    <t>Bridle</t>
  </si>
  <si>
    <t>Athlete</t>
  </si>
  <si>
    <t>Horse</t>
  </si>
  <si>
    <t>Class 1 Intro A 2008 Snr &amp; Jnr</t>
  </si>
  <si>
    <t>18:15</t>
  </si>
  <si>
    <t>Izzy Cross</t>
  </si>
  <si>
    <t>Imara</t>
  </si>
  <si>
    <t>18:22</t>
  </si>
  <si>
    <t>Leanne Bailey</t>
  </si>
  <si>
    <t>Bonnie</t>
  </si>
  <si>
    <t>18:29</t>
  </si>
  <si>
    <t>Christine Hooker-Myles</t>
  </si>
  <si>
    <t>Maisie</t>
  </si>
  <si>
    <t>18:36</t>
  </si>
  <si>
    <t>Laura Bushell</t>
  </si>
  <si>
    <t>The Stroller</t>
  </si>
  <si>
    <t>18:43</t>
  </si>
  <si>
    <t>Amy Clark</t>
  </si>
  <si>
    <t>Ipsley Skywalker</t>
  </si>
  <si>
    <t>Class 2 Green Horse P2 2016</t>
  </si>
  <si>
    <t>18:55</t>
  </si>
  <si>
    <t>Vicky Bell</t>
  </si>
  <si>
    <t>Raclaghy Gerry</t>
  </si>
  <si>
    <t>19:02</t>
  </si>
  <si>
    <t>19:09</t>
  </si>
  <si>
    <t>Class 3 Starters Prelim 13 2006 Snr &amp; Jnr</t>
  </si>
  <si>
    <t>19:18</t>
  </si>
  <si>
    <t>Grace Dakin</t>
  </si>
  <si>
    <t>Master Light</t>
  </si>
  <si>
    <t>19:25</t>
  </si>
  <si>
    <t>19:32</t>
  </si>
  <si>
    <t>Sasha Holmes</t>
  </si>
  <si>
    <t>Ice</t>
  </si>
  <si>
    <t>19:39</t>
  </si>
  <si>
    <t>19:46</t>
  </si>
  <si>
    <t>Tracey Heeks</t>
  </si>
  <si>
    <t>Maisy May 11</t>
  </si>
  <si>
    <t>Class 5 Open Prelim 14 2006 Snr &amp; Jnr</t>
  </si>
  <si>
    <t>19:55</t>
  </si>
  <si>
    <t>BHM</t>
  </si>
  <si>
    <t>JNR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</si>
</sst>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  <fill>
      <patternFill patternType="solid">
        <fgColor rgb="FFE4E4E4"/>
        <bgColor rgb="FFE4E4E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2" fillId="0" borderId="1" xfId="0" applyFont="1" applyBorder="1"/>
    <xf numFmtId="0" fontId="2" fillId="4" borderId="0" xfId="0" applyFont="1" applyFill="1"/>
    <xf numFmtId="0" fontId="2" fillId="0" borderId="0" xfId="0" applyFont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A11" workbookViewId="0">
      <selection activeCell="L15" sqref="L15"/>
    </sheetView>
  </sheetViews>
  <sheetFormatPr defaultRowHeight="14.5" x14ac:dyDescent="0.35"/>
  <cols>
    <col min="1" max="1" width="8.90625" style="5" bestFit="1" customWidth="1"/>
    <col min="2" max="2" width="5.6328125" style="5" bestFit="1" customWidth="1"/>
    <col min="3" max="3" width="20.453125" style="5" bestFit="1" customWidth="1"/>
    <col min="4" max="4" width="14.453125" style="5" bestFit="1" customWidth="1"/>
    <col min="5" max="5" width="6.08984375" style="5" bestFit="1" customWidth="1"/>
    <col min="6" max="6" width="5.81640625" style="5" bestFit="1" customWidth="1"/>
    <col min="7" max="7" width="4.90625" style="5" customWidth="1"/>
    <col min="8" max="8" width="6.36328125" style="5" customWidth="1"/>
    <col min="9" max="9" width="1.81640625" style="5" bestFit="1" customWidth="1"/>
    <col min="10" max="10" width="4.90625" style="5" bestFit="1" customWidth="1"/>
  </cols>
  <sheetData>
    <row r="1" spans="1:10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5">
      <c r="A2" s="1" t="s">
        <v>5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1</v>
      </c>
      <c r="B3" s="2" t="s">
        <v>2</v>
      </c>
      <c r="C3" s="2" t="s">
        <v>3</v>
      </c>
      <c r="D3" s="2" t="s">
        <v>4</v>
      </c>
      <c r="E3" s="2"/>
      <c r="F3" s="2"/>
      <c r="G3" s="2"/>
      <c r="H3" s="2"/>
      <c r="I3" s="2"/>
      <c r="J3" s="2" t="s">
        <v>41</v>
      </c>
    </row>
    <row r="4" spans="1:10" x14ac:dyDescent="0.35">
      <c r="A4" s="3" t="s">
        <v>6</v>
      </c>
      <c r="B4" s="3">
        <v>100</v>
      </c>
      <c r="C4" s="3" t="s">
        <v>16</v>
      </c>
      <c r="D4" s="3" t="s">
        <v>17</v>
      </c>
      <c r="E4" s="3"/>
      <c r="F4" s="3">
        <v>157.5</v>
      </c>
      <c r="G4" s="3">
        <v>68</v>
      </c>
      <c r="H4" s="3">
        <f>F4/230*100</f>
        <v>68.478260869565219</v>
      </c>
      <c r="I4" s="3">
        <v>1</v>
      </c>
      <c r="J4" s="3"/>
    </row>
    <row r="5" spans="1:10" x14ac:dyDescent="0.35">
      <c r="A5" s="3" t="s">
        <v>9</v>
      </c>
      <c r="B5" s="3">
        <v>102</v>
      </c>
      <c r="C5" s="3" t="s">
        <v>10</v>
      </c>
      <c r="D5" s="3" t="s">
        <v>11</v>
      </c>
      <c r="E5" s="3"/>
      <c r="F5" s="3">
        <v>155.5</v>
      </c>
      <c r="G5" s="3">
        <v>68</v>
      </c>
      <c r="H5" s="3">
        <f>F5/230*100</f>
        <v>67.608695652173907</v>
      </c>
      <c r="I5" s="3">
        <v>2</v>
      </c>
      <c r="J5" s="3"/>
    </row>
    <row r="6" spans="1:10" x14ac:dyDescent="0.35">
      <c r="A6" s="3" t="s">
        <v>12</v>
      </c>
      <c r="B6" s="3">
        <v>103</v>
      </c>
      <c r="C6" s="3" t="s">
        <v>13</v>
      </c>
      <c r="D6" s="3" t="s">
        <v>14</v>
      </c>
      <c r="E6" s="3" t="s">
        <v>41</v>
      </c>
      <c r="F6" s="3">
        <v>154</v>
      </c>
      <c r="G6" s="3">
        <v>67</v>
      </c>
      <c r="H6" s="3">
        <f>F6/230*100</f>
        <v>66.956521739130437</v>
      </c>
      <c r="I6" s="3">
        <v>3</v>
      </c>
      <c r="J6" s="3">
        <v>8</v>
      </c>
    </row>
    <row r="7" spans="1:10" x14ac:dyDescent="0.35">
      <c r="A7" s="3" t="s">
        <v>15</v>
      </c>
      <c r="B7" s="3">
        <v>106</v>
      </c>
      <c r="C7" s="3" t="s">
        <v>19</v>
      </c>
      <c r="D7" s="3" t="s">
        <v>20</v>
      </c>
      <c r="E7" s="3"/>
      <c r="F7" s="3">
        <v>151</v>
      </c>
      <c r="G7" s="3">
        <v>66</v>
      </c>
      <c r="H7" s="3">
        <f>F7/230*100</f>
        <v>65.65217391304347</v>
      </c>
      <c r="I7" s="3">
        <v>4</v>
      </c>
      <c r="J7" s="3"/>
    </row>
    <row r="8" spans="1:10" x14ac:dyDescent="0.35">
      <c r="A8" s="3" t="s">
        <v>18</v>
      </c>
      <c r="B8" s="3">
        <v>104</v>
      </c>
      <c r="C8" s="3" t="s">
        <v>7</v>
      </c>
      <c r="D8" s="3" t="s">
        <v>8</v>
      </c>
      <c r="E8" s="3"/>
      <c r="F8" s="3">
        <v>146.5</v>
      </c>
      <c r="G8" s="3">
        <v>65</v>
      </c>
      <c r="H8" s="3">
        <f>F8/230*100</f>
        <v>63.695652173913039</v>
      </c>
      <c r="I8" s="3">
        <v>5</v>
      </c>
      <c r="J8" s="3"/>
    </row>
    <row r="9" spans="1:10" x14ac:dyDescent="0.35">
      <c r="A9" s="1" t="s">
        <v>21</v>
      </c>
      <c r="B9" s="1"/>
      <c r="C9" s="1"/>
      <c r="D9" s="1"/>
      <c r="E9" s="1"/>
      <c r="F9" s="1"/>
      <c r="G9" s="1"/>
      <c r="H9" s="1"/>
      <c r="I9" s="1"/>
      <c r="J9" s="1"/>
    </row>
    <row r="10" spans="1:10" x14ac:dyDescent="0.35">
      <c r="A10" s="2" t="s">
        <v>1</v>
      </c>
      <c r="B10" s="2" t="s">
        <v>2</v>
      </c>
      <c r="C10" s="2" t="s">
        <v>3</v>
      </c>
      <c r="D10" s="2" t="s">
        <v>4</v>
      </c>
      <c r="E10" s="2"/>
      <c r="F10" s="2"/>
      <c r="G10" s="2"/>
      <c r="H10" s="2"/>
      <c r="I10" s="2"/>
      <c r="J10" s="2" t="s">
        <v>41</v>
      </c>
    </row>
    <row r="11" spans="1:10" x14ac:dyDescent="0.35">
      <c r="A11" s="3" t="s">
        <v>22</v>
      </c>
      <c r="B11" s="3">
        <v>101</v>
      </c>
      <c r="C11" s="3" t="s">
        <v>23</v>
      </c>
      <c r="D11" s="3" t="s">
        <v>24</v>
      </c>
      <c r="E11" s="3"/>
      <c r="F11" s="3">
        <v>205</v>
      </c>
      <c r="G11" s="3">
        <v>71</v>
      </c>
      <c r="H11" s="3">
        <f>F11/290*100</f>
        <v>70.689655172413794</v>
      </c>
      <c r="I11" s="3">
        <v>1</v>
      </c>
      <c r="J11" s="3"/>
    </row>
    <row r="12" spans="1:10" x14ac:dyDescent="0.35">
      <c r="A12" s="3" t="s">
        <v>25</v>
      </c>
      <c r="B12" s="3">
        <v>104</v>
      </c>
      <c r="C12" s="3" t="s">
        <v>7</v>
      </c>
      <c r="D12" s="3" t="s">
        <v>8</v>
      </c>
      <c r="E12" s="3"/>
      <c r="F12" s="3">
        <v>185</v>
      </c>
      <c r="G12" s="3">
        <v>64</v>
      </c>
      <c r="H12" s="3">
        <f t="shared" ref="H12:H13" si="0">F12/290*100</f>
        <v>63.793103448275865</v>
      </c>
      <c r="I12" s="3">
        <v>2</v>
      </c>
      <c r="J12" s="3"/>
    </row>
    <row r="13" spans="1:10" x14ac:dyDescent="0.35">
      <c r="A13" s="3" t="s">
        <v>26</v>
      </c>
      <c r="B13" s="3">
        <v>102</v>
      </c>
      <c r="C13" s="3" t="s">
        <v>10</v>
      </c>
      <c r="D13" s="3" t="s">
        <v>11</v>
      </c>
      <c r="E13" s="3"/>
      <c r="F13" s="3">
        <v>182</v>
      </c>
      <c r="G13" s="3">
        <v>65</v>
      </c>
      <c r="H13" s="3">
        <f t="shared" si="0"/>
        <v>62.758620689655174</v>
      </c>
      <c r="I13" s="3">
        <v>3</v>
      </c>
      <c r="J13" s="3"/>
    </row>
    <row r="14" spans="1:10" x14ac:dyDescent="0.35">
      <c r="A14" s="1" t="s">
        <v>27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35">
      <c r="A15" s="2" t="s">
        <v>1</v>
      </c>
      <c r="B15" s="2" t="s">
        <v>2</v>
      </c>
      <c r="C15" s="2" t="s">
        <v>3</v>
      </c>
      <c r="D15" s="2" t="s">
        <v>4</v>
      </c>
      <c r="E15" s="2"/>
      <c r="F15" s="2"/>
      <c r="G15" s="2"/>
      <c r="H15" s="2"/>
      <c r="I15" s="2"/>
      <c r="J15" s="2" t="s">
        <v>41</v>
      </c>
    </row>
    <row r="16" spans="1:10" x14ac:dyDescent="0.35">
      <c r="A16" s="3" t="s">
        <v>28</v>
      </c>
      <c r="B16" s="6">
        <v>108</v>
      </c>
      <c r="C16" s="6" t="s">
        <v>33</v>
      </c>
      <c r="D16" s="6" t="s">
        <v>34</v>
      </c>
      <c r="E16" s="6" t="s">
        <v>42</v>
      </c>
      <c r="F16" s="6">
        <v>180.5</v>
      </c>
      <c r="G16" s="6">
        <v>69</v>
      </c>
      <c r="H16" s="6">
        <f>F16/260*100</f>
        <v>69.42307692307692</v>
      </c>
      <c r="I16" s="6">
        <v>1</v>
      </c>
      <c r="J16" s="6"/>
    </row>
    <row r="17" spans="1:10" x14ac:dyDescent="0.35">
      <c r="A17" s="3" t="s">
        <v>31</v>
      </c>
      <c r="B17" s="3">
        <v>101</v>
      </c>
      <c r="C17" s="3" t="s">
        <v>23</v>
      </c>
      <c r="D17" s="3" t="s">
        <v>24</v>
      </c>
      <c r="E17" s="3"/>
      <c r="F17" s="3">
        <v>180.5</v>
      </c>
      <c r="G17" s="3">
        <v>69</v>
      </c>
      <c r="H17" s="3">
        <f>F17/260*100</f>
        <v>69.42307692307692</v>
      </c>
      <c r="I17" s="3">
        <v>1</v>
      </c>
      <c r="J17" s="3"/>
    </row>
    <row r="18" spans="1:10" x14ac:dyDescent="0.35">
      <c r="A18" s="3" t="s">
        <v>32</v>
      </c>
      <c r="B18" s="3">
        <v>103</v>
      </c>
      <c r="C18" s="3" t="s">
        <v>13</v>
      </c>
      <c r="D18" s="3" t="s">
        <v>14</v>
      </c>
      <c r="E18" s="3" t="s">
        <v>41</v>
      </c>
      <c r="F18" s="3">
        <v>177.5</v>
      </c>
      <c r="G18" s="3">
        <v>69</v>
      </c>
      <c r="H18" s="3">
        <f>F18/260*100</f>
        <v>68.269230769230774</v>
      </c>
      <c r="I18" s="3">
        <v>2</v>
      </c>
      <c r="J18" s="3">
        <v>8</v>
      </c>
    </row>
    <row r="19" spans="1:10" x14ac:dyDescent="0.35">
      <c r="A19" s="3" t="s">
        <v>35</v>
      </c>
      <c r="B19" s="6">
        <v>105</v>
      </c>
      <c r="C19" s="6" t="s">
        <v>29</v>
      </c>
      <c r="D19" s="6" t="s">
        <v>30</v>
      </c>
      <c r="E19" s="6" t="s">
        <v>42</v>
      </c>
      <c r="F19" s="6">
        <v>171.5</v>
      </c>
      <c r="G19" s="6">
        <v>66</v>
      </c>
      <c r="H19" s="6">
        <f>F19/260*100</f>
        <v>65.961538461538467</v>
      </c>
      <c r="I19" s="6">
        <v>2</v>
      </c>
      <c r="J19" s="6"/>
    </row>
    <row r="20" spans="1:10" x14ac:dyDescent="0.35">
      <c r="A20" s="3" t="s">
        <v>36</v>
      </c>
      <c r="B20" s="3">
        <v>107</v>
      </c>
      <c r="C20" s="3" t="s">
        <v>37</v>
      </c>
      <c r="D20" s="3" t="s">
        <v>38</v>
      </c>
      <c r="E20" s="3" t="s">
        <v>41</v>
      </c>
      <c r="F20" s="3">
        <v>168</v>
      </c>
      <c r="G20" s="3">
        <v>66</v>
      </c>
      <c r="H20" s="3">
        <f>F20/260*100</f>
        <v>64.615384615384613</v>
      </c>
      <c r="I20" s="3">
        <v>3</v>
      </c>
      <c r="J20" s="3">
        <v>7</v>
      </c>
    </row>
    <row r="21" spans="1:10" x14ac:dyDescent="0.35">
      <c r="A21" s="1" t="s">
        <v>39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35">
      <c r="A22" s="2" t="s">
        <v>1</v>
      </c>
      <c r="B22" s="2" t="s">
        <v>2</v>
      </c>
      <c r="C22" s="2" t="s">
        <v>3</v>
      </c>
      <c r="D22" s="2" t="s">
        <v>4</v>
      </c>
      <c r="E22" s="2"/>
      <c r="F22" s="2"/>
      <c r="G22" s="2"/>
      <c r="H22" s="2"/>
      <c r="I22" s="2"/>
      <c r="J22" s="2" t="s">
        <v>41</v>
      </c>
    </row>
    <row r="23" spans="1:10" x14ac:dyDescent="0.35">
      <c r="A23" s="3" t="s">
        <v>40</v>
      </c>
      <c r="B23" s="3">
        <v>108</v>
      </c>
      <c r="C23" s="3" t="s">
        <v>33</v>
      </c>
      <c r="D23" s="3" t="s">
        <v>34</v>
      </c>
      <c r="E23" s="3"/>
      <c r="F23" s="3">
        <v>179.5</v>
      </c>
      <c r="G23" s="3">
        <v>69</v>
      </c>
      <c r="H23" s="3">
        <v>69.03</v>
      </c>
      <c r="I23" s="3">
        <v>1</v>
      </c>
      <c r="J23" s="3"/>
    </row>
    <row r="24" spans="1:10" x14ac:dyDescent="0.35">
      <c r="A24" s="4"/>
      <c r="B24" s="4"/>
      <c r="C24" s="4"/>
      <c r="D24" s="4"/>
      <c r="E24" s="4"/>
      <c r="F24" s="4"/>
      <c r="G24" s="4"/>
      <c r="H24" s="4"/>
      <c r="I24" s="4"/>
      <c r="J24" s="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6:H20">
    <sortCondition descending="1" ref="H16:H20"/>
  </sortState>
  <mergeCells count="5">
    <mergeCell ref="A14:J14"/>
    <mergeCell ref="A21:J21"/>
    <mergeCell ref="A2:J2"/>
    <mergeCell ref="A9:J9"/>
    <mergeCell ref="A1:J1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7E46F-8E82-43F6-ADC3-CF864DB9ED53}">
  <dimension ref="A1:Q30"/>
  <sheetViews>
    <sheetView topLeftCell="A15" workbookViewId="0">
      <selection activeCell="O27" sqref="O27:P27"/>
    </sheetView>
  </sheetViews>
  <sheetFormatPr defaultRowHeight="14.5" x14ac:dyDescent="0.35"/>
  <sheetData>
    <row r="1" spans="1:16" x14ac:dyDescent="0.35">
      <c r="A1">
        <v>104</v>
      </c>
      <c r="B1">
        <v>102</v>
      </c>
      <c r="C1">
        <v>103</v>
      </c>
      <c r="D1">
        <v>100</v>
      </c>
      <c r="E1">
        <v>106</v>
      </c>
      <c r="G1">
        <v>101</v>
      </c>
      <c r="H1">
        <v>104</v>
      </c>
      <c r="I1">
        <v>102</v>
      </c>
    </row>
    <row r="2" spans="1:16" x14ac:dyDescent="0.35">
      <c r="A2">
        <v>6</v>
      </c>
      <c r="B2">
        <v>7.5</v>
      </c>
      <c r="C2">
        <v>7</v>
      </c>
      <c r="D2">
        <v>6.5</v>
      </c>
      <c r="E2">
        <v>7.5</v>
      </c>
      <c r="G2">
        <v>7</v>
      </c>
      <c r="H2">
        <v>5.5</v>
      </c>
      <c r="I2">
        <v>7</v>
      </c>
    </row>
    <row r="3" spans="1:16" x14ac:dyDescent="0.35">
      <c r="A3">
        <v>7.5</v>
      </c>
      <c r="B3">
        <v>7</v>
      </c>
      <c r="C3">
        <v>7</v>
      </c>
      <c r="D3">
        <v>7</v>
      </c>
      <c r="E3">
        <v>6.5</v>
      </c>
      <c r="G3">
        <v>7</v>
      </c>
      <c r="H3">
        <v>7</v>
      </c>
      <c r="I3">
        <v>7</v>
      </c>
    </row>
    <row r="4" spans="1:16" x14ac:dyDescent="0.35">
      <c r="A4">
        <v>6.5</v>
      </c>
      <c r="B4">
        <v>7</v>
      </c>
      <c r="C4">
        <v>7.5</v>
      </c>
      <c r="D4">
        <v>6.5</v>
      </c>
      <c r="E4">
        <v>6</v>
      </c>
      <c r="G4">
        <v>7.5</v>
      </c>
      <c r="H4">
        <v>6.5</v>
      </c>
      <c r="I4">
        <v>7</v>
      </c>
    </row>
    <row r="5" spans="1:16" x14ac:dyDescent="0.35">
      <c r="A5">
        <v>6</v>
      </c>
      <c r="B5">
        <v>6.5</v>
      </c>
      <c r="C5">
        <v>6.5</v>
      </c>
      <c r="D5">
        <v>6.5</v>
      </c>
      <c r="E5">
        <v>7</v>
      </c>
      <c r="G5">
        <v>7.5</v>
      </c>
      <c r="H5">
        <v>7</v>
      </c>
      <c r="I5">
        <v>7</v>
      </c>
    </row>
    <row r="6" spans="1:16" x14ac:dyDescent="0.35">
      <c r="A6">
        <v>5</v>
      </c>
      <c r="B6">
        <v>7</v>
      </c>
      <c r="C6">
        <v>5.5</v>
      </c>
      <c r="D6">
        <v>7</v>
      </c>
      <c r="E6">
        <v>7</v>
      </c>
      <c r="G6">
        <v>7.5</v>
      </c>
      <c r="H6">
        <v>6</v>
      </c>
      <c r="I6">
        <v>6.5</v>
      </c>
      <c r="K6">
        <v>105</v>
      </c>
      <c r="L6">
        <v>103</v>
      </c>
      <c r="M6">
        <v>108</v>
      </c>
      <c r="N6">
        <v>101</v>
      </c>
      <c r="O6">
        <v>107</v>
      </c>
      <c r="P6">
        <v>108</v>
      </c>
    </row>
    <row r="7" spans="1:16" x14ac:dyDescent="0.35">
      <c r="A7">
        <v>6.5</v>
      </c>
      <c r="B7">
        <v>7</v>
      </c>
      <c r="C7">
        <v>7</v>
      </c>
      <c r="D7">
        <v>7</v>
      </c>
      <c r="E7">
        <v>6.5</v>
      </c>
      <c r="G7">
        <v>7.5</v>
      </c>
      <c r="H7">
        <v>6</v>
      </c>
      <c r="I7">
        <v>6.5</v>
      </c>
      <c r="K7">
        <v>6.5</v>
      </c>
      <c r="L7">
        <v>7</v>
      </c>
      <c r="M7">
        <v>7</v>
      </c>
      <c r="N7">
        <v>7.5</v>
      </c>
      <c r="O7">
        <v>6.5</v>
      </c>
      <c r="P7">
        <v>7</v>
      </c>
    </row>
    <row r="8" spans="1:16" x14ac:dyDescent="0.35">
      <c r="A8">
        <v>6.5</v>
      </c>
      <c r="B8">
        <v>6.5</v>
      </c>
      <c r="C8">
        <v>6.5</v>
      </c>
      <c r="D8">
        <v>7.5</v>
      </c>
      <c r="E8">
        <v>7</v>
      </c>
      <c r="G8">
        <v>7</v>
      </c>
      <c r="H8">
        <v>6</v>
      </c>
      <c r="I8">
        <v>6.5</v>
      </c>
      <c r="K8">
        <v>7</v>
      </c>
      <c r="L8">
        <v>7</v>
      </c>
      <c r="M8">
        <v>7.5</v>
      </c>
      <c r="N8">
        <v>7</v>
      </c>
      <c r="O8">
        <v>6.5</v>
      </c>
      <c r="P8">
        <v>7</v>
      </c>
    </row>
    <row r="9" spans="1:16" x14ac:dyDescent="0.35">
      <c r="A9">
        <v>13</v>
      </c>
      <c r="B9">
        <v>12</v>
      </c>
      <c r="C9">
        <v>13</v>
      </c>
      <c r="D9">
        <v>13</v>
      </c>
      <c r="E9">
        <v>11</v>
      </c>
      <c r="G9">
        <v>14</v>
      </c>
      <c r="H9">
        <v>14</v>
      </c>
      <c r="I9">
        <v>14</v>
      </c>
      <c r="K9">
        <v>6.5</v>
      </c>
      <c r="L9">
        <v>5.5</v>
      </c>
      <c r="M9">
        <v>7</v>
      </c>
      <c r="N9">
        <v>6.5</v>
      </c>
      <c r="O9">
        <v>7</v>
      </c>
      <c r="P9">
        <v>7</v>
      </c>
    </row>
    <row r="10" spans="1:16" x14ac:dyDescent="0.35">
      <c r="A10">
        <v>5.5</v>
      </c>
      <c r="B10">
        <v>6.5</v>
      </c>
      <c r="C10">
        <v>6.5</v>
      </c>
      <c r="D10">
        <v>7</v>
      </c>
      <c r="E10">
        <v>6</v>
      </c>
      <c r="G10">
        <v>7</v>
      </c>
      <c r="H10">
        <v>7</v>
      </c>
      <c r="I10">
        <v>6</v>
      </c>
      <c r="K10">
        <v>6.5</v>
      </c>
      <c r="L10">
        <v>8</v>
      </c>
      <c r="M10">
        <v>6.5</v>
      </c>
      <c r="N10">
        <v>7</v>
      </c>
      <c r="O10">
        <v>6.5</v>
      </c>
      <c r="P10">
        <v>6.5</v>
      </c>
    </row>
    <row r="11" spans="1:16" x14ac:dyDescent="0.35">
      <c r="A11">
        <v>7</v>
      </c>
      <c r="B11">
        <v>7.5</v>
      </c>
      <c r="C11">
        <v>7</v>
      </c>
      <c r="D11">
        <v>7</v>
      </c>
      <c r="E11">
        <v>7</v>
      </c>
      <c r="G11">
        <v>7</v>
      </c>
      <c r="H11">
        <v>7</v>
      </c>
      <c r="I11">
        <v>7</v>
      </c>
      <c r="K11">
        <v>7</v>
      </c>
      <c r="L11">
        <v>7</v>
      </c>
      <c r="M11">
        <v>7</v>
      </c>
      <c r="N11">
        <v>7</v>
      </c>
      <c r="O11">
        <v>6.5</v>
      </c>
      <c r="P11">
        <v>7</v>
      </c>
    </row>
    <row r="12" spans="1:16" x14ac:dyDescent="0.35">
      <c r="A12">
        <v>6.5</v>
      </c>
      <c r="B12">
        <v>6.5</v>
      </c>
      <c r="C12">
        <v>6.5</v>
      </c>
      <c r="D12">
        <v>8</v>
      </c>
      <c r="E12">
        <v>6.5</v>
      </c>
      <c r="G12">
        <v>7</v>
      </c>
      <c r="H12">
        <v>6.5</v>
      </c>
      <c r="I12">
        <v>7</v>
      </c>
      <c r="K12">
        <v>6.5</v>
      </c>
      <c r="L12">
        <v>7</v>
      </c>
      <c r="M12">
        <v>7</v>
      </c>
      <c r="N12">
        <v>7</v>
      </c>
      <c r="O12">
        <v>5.5</v>
      </c>
      <c r="P12">
        <v>7</v>
      </c>
    </row>
    <row r="13" spans="1:16" x14ac:dyDescent="0.35">
      <c r="A13">
        <v>5.5</v>
      </c>
      <c r="B13">
        <v>6.5</v>
      </c>
      <c r="C13">
        <v>7</v>
      </c>
      <c r="D13">
        <v>6.5</v>
      </c>
      <c r="E13">
        <v>7</v>
      </c>
      <c r="G13">
        <v>7</v>
      </c>
      <c r="H13">
        <v>6</v>
      </c>
      <c r="I13">
        <v>6.5</v>
      </c>
      <c r="K13">
        <v>6.5</v>
      </c>
      <c r="L13">
        <v>6.5</v>
      </c>
      <c r="M13">
        <v>6.5</v>
      </c>
      <c r="N13">
        <v>7</v>
      </c>
      <c r="O13">
        <v>6.5</v>
      </c>
      <c r="P13">
        <v>7</v>
      </c>
    </row>
    <row r="14" spans="1:16" x14ac:dyDescent="0.35">
      <c r="A14">
        <v>14</v>
      </c>
      <c r="B14">
        <v>14</v>
      </c>
      <c r="C14">
        <v>14</v>
      </c>
      <c r="D14">
        <v>14</v>
      </c>
      <c r="E14">
        <v>14</v>
      </c>
      <c r="G14">
        <v>7</v>
      </c>
      <c r="H14">
        <v>6</v>
      </c>
      <c r="I14">
        <v>6.5</v>
      </c>
      <c r="K14">
        <v>7</v>
      </c>
      <c r="L14">
        <v>7</v>
      </c>
      <c r="M14">
        <v>7</v>
      </c>
      <c r="N14">
        <v>7.5</v>
      </c>
      <c r="O14">
        <v>7</v>
      </c>
      <c r="P14">
        <v>7</v>
      </c>
    </row>
    <row r="15" spans="1:16" x14ac:dyDescent="0.35">
      <c r="A15">
        <v>11</v>
      </c>
      <c r="B15">
        <v>13</v>
      </c>
      <c r="C15">
        <v>13</v>
      </c>
      <c r="D15">
        <v>13</v>
      </c>
      <c r="E15">
        <v>13</v>
      </c>
      <c r="G15">
        <v>6.5</v>
      </c>
      <c r="H15">
        <v>6</v>
      </c>
      <c r="I15">
        <v>6.5</v>
      </c>
      <c r="K15">
        <v>11</v>
      </c>
      <c r="L15">
        <v>12</v>
      </c>
      <c r="M15">
        <v>14</v>
      </c>
      <c r="N15">
        <v>14</v>
      </c>
      <c r="O15">
        <v>14</v>
      </c>
      <c r="P15">
        <v>7</v>
      </c>
    </row>
    <row r="16" spans="1:16" x14ac:dyDescent="0.35">
      <c r="A16">
        <v>12</v>
      </c>
      <c r="B16">
        <v>13</v>
      </c>
      <c r="C16">
        <v>13</v>
      </c>
      <c r="D16">
        <v>14</v>
      </c>
      <c r="E16">
        <v>13</v>
      </c>
      <c r="G16">
        <v>7</v>
      </c>
      <c r="H16">
        <v>6.5</v>
      </c>
      <c r="I16">
        <v>2</v>
      </c>
      <c r="K16">
        <v>7</v>
      </c>
      <c r="L16">
        <v>7</v>
      </c>
      <c r="M16">
        <v>7</v>
      </c>
      <c r="N16">
        <v>7</v>
      </c>
      <c r="O16">
        <v>6</v>
      </c>
      <c r="P16">
        <v>13</v>
      </c>
    </row>
    <row r="17" spans="1:17" x14ac:dyDescent="0.35">
      <c r="A17">
        <v>14</v>
      </c>
      <c r="B17">
        <v>14</v>
      </c>
      <c r="C17">
        <v>14</v>
      </c>
      <c r="D17">
        <v>14</v>
      </c>
      <c r="E17">
        <v>14</v>
      </c>
      <c r="G17">
        <v>7</v>
      </c>
      <c r="H17">
        <v>6.5</v>
      </c>
      <c r="I17">
        <v>2</v>
      </c>
      <c r="K17">
        <v>7</v>
      </c>
      <c r="L17">
        <v>6.5</v>
      </c>
      <c r="M17">
        <v>7</v>
      </c>
      <c r="N17">
        <v>6.5</v>
      </c>
      <c r="O17">
        <v>4</v>
      </c>
      <c r="P17">
        <v>7</v>
      </c>
    </row>
    <row r="18" spans="1:17" x14ac:dyDescent="0.35">
      <c r="A18">
        <v>14</v>
      </c>
      <c r="B18">
        <v>14</v>
      </c>
      <c r="C18">
        <v>13</v>
      </c>
      <c r="D18">
        <v>13</v>
      </c>
      <c r="E18">
        <v>12</v>
      </c>
      <c r="G18">
        <v>7</v>
      </c>
      <c r="H18">
        <v>6</v>
      </c>
      <c r="I18">
        <v>5.5</v>
      </c>
      <c r="K18">
        <v>7</v>
      </c>
      <c r="L18">
        <v>7</v>
      </c>
      <c r="M18">
        <v>7</v>
      </c>
      <c r="N18">
        <v>7</v>
      </c>
      <c r="O18">
        <v>6.5</v>
      </c>
      <c r="P18">
        <v>7</v>
      </c>
    </row>
    <row r="19" spans="1:17" x14ac:dyDescent="0.35">
      <c r="A19">
        <f>SUM(A14:A18)</f>
        <v>65</v>
      </c>
      <c r="B19">
        <f t="shared" ref="B19:F19" si="0">SUM(B14:B18)</f>
        <v>68</v>
      </c>
      <c r="C19">
        <f t="shared" si="0"/>
        <v>67</v>
      </c>
      <c r="D19">
        <f t="shared" si="0"/>
        <v>68</v>
      </c>
      <c r="E19">
        <f t="shared" si="0"/>
        <v>66</v>
      </c>
      <c r="F19">
        <f t="shared" si="0"/>
        <v>0</v>
      </c>
      <c r="G19">
        <v>6.5</v>
      </c>
      <c r="H19">
        <v>5.5</v>
      </c>
      <c r="I19">
        <v>6.5</v>
      </c>
      <c r="K19">
        <v>6.5</v>
      </c>
      <c r="L19">
        <v>7.5</v>
      </c>
      <c r="M19">
        <v>7</v>
      </c>
      <c r="N19">
        <v>6.5</v>
      </c>
      <c r="O19">
        <v>6</v>
      </c>
      <c r="P19">
        <v>7</v>
      </c>
    </row>
    <row r="20" spans="1:17" x14ac:dyDescent="0.35">
      <c r="A20">
        <f>SUM(A2:A18)</f>
        <v>146.5</v>
      </c>
      <c r="B20">
        <f t="shared" ref="B20:F20" si="1">SUM(B2:B18)</f>
        <v>155.5</v>
      </c>
      <c r="C20">
        <f t="shared" si="1"/>
        <v>154</v>
      </c>
      <c r="D20">
        <f t="shared" si="1"/>
        <v>157.5</v>
      </c>
      <c r="E20">
        <f t="shared" si="1"/>
        <v>151</v>
      </c>
      <c r="F20">
        <f t="shared" si="1"/>
        <v>0</v>
      </c>
      <c r="G20">
        <v>15</v>
      </c>
      <c r="H20">
        <v>14</v>
      </c>
      <c r="I20">
        <v>13</v>
      </c>
      <c r="K20">
        <v>6.5</v>
      </c>
      <c r="L20">
        <v>7</v>
      </c>
      <c r="M20">
        <v>7</v>
      </c>
      <c r="N20">
        <v>7.5</v>
      </c>
      <c r="O20">
        <v>7</v>
      </c>
      <c r="P20">
        <v>7</v>
      </c>
    </row>
    <row r="21" spans="1:17" x14ac:dyDescent="0.35">
      <c r="A21">
        <v>230</v>
      </c>
      <c r="B21">
        <v>230</v>
      </c>
      <c r="C21">
        <v>230</v>
      </c>
      <c r="D21">
        <v>230</v>
      </c>
      <c r="E21">
        <v>230</v>
      </c>
      <c r="F21">
        <v>230</v>
      </c>
      <c r="G21">
        <v>14</v>
      </c>
      <c r="H21">
        <v>11</v>
      </c>
      <c r="I21">
        <v>12</v>
      </c>
      <c r="K21">
        <v>7</v>
      </c>
      <c r="L21">
        <v>6.5</v>
      </c>
      <c r="M21">
        <v>7</v>
      </c>
      <c r="N21">
        <v>6.5</v>
      </c>
      <c r="O21">
        <v>6.5</v>
      </c>
      <c r="P21">
        <v>7</v>
      </c>
    </row>
    <row r="22" spans="1:17" x14ac:dyDescent="0.35">
      <c r="A22">
        <f>A20/A21*100</f>
        <v>63.695652173913039</v>
      </c>
      <c r="B22">
        <f t="shared" ref="B22:F22" si="2">B20/B21*100</f>
        <v>67.608695652173907</v>
      </c>
      <c r="C22">
        <f t="shared" si="2"/>
        <v>66.956521739130437</v>
      </c>
      <c r="D22">
        <f t="shared" si="2"/>
        <v>68.478260869565219</v>
      </c>
      <c r="E22">
        <f t="shared" si="2"/>
        <v>65.65217391304347</v>
      </c>
      <c r="F22">
        <f t="shared" si="2"/>
        <v>0</v>
      </c>
      <c r="G22">
        <v>14</v>
      </c>
      <c r="H22">
        <v>12</v>
      </c>
      <c r="I22">
        <v>13</v>
      </c>
      <c r="K22">
        <v>13</v>
      </c>
      <c r="L22">
        <v>14</v>
      </c>
      <c r="M22">
        <v>14</v>
      </c>
      <c r="N22">
        <v>14</v>
      </c>
      <c r="O22">
        <v>14</v>
      </c>
      <c r="P22">
        <v>14</v>
      </c>
    </row>
    <row r="23" spans="1:17" x14ac:dyDescent="0.35">
      <c r="G23">
        <v>14</v>
      </c>
      <c r="H23">
        <v>14</v>
      </c>
      <c r="I23">
        <v>14</v>
      </c>
      <c r="K23">
        <v>13</v>
      </c>
      <c r="L23">
        <v>13</v>
      </c>
      <c r="M23">
        <v>13</v>
      </c>
      <c r="N23">
        <v>13</v>
      </c>
      <c r="O23">
        <v>13</v>
      </c>
      <c r="P23">
        <v>14</v>
      </c>
    </row>
    <row r="24" spans="1:17" x14ac:dyDescent="0.35">
      <c r="G24">
        <v>14</v>
      </c>
      <c r="H24">
        <v>13</v>
      </c>
      <c r="I24">
        <v>13</v>
      </c>
      <c r="K24">
        <v>13</v>
      </c>
      <c r="L24">
        <v>14</v>
      </c>
      <c r="M24">
        <v>14</v>
      </c>
      <c r="N24">
        <v>14</v>
      </c>
      <c r="O24">
        <v>13</v>
      </c>
      <c r="P24">
        <v>13</v>
      </c>
    </row>
    <row r="25" spans="1:17" x14ac:dyDescent="0.35">
      <c r="G25">
        <f>SUM(G20:G24)</f>
        <v>71</v>
      </c>
      <c r="H25">
        <f t="shared" ref="H25:J25" si="3">SUM(H20:H24)</f>
        <v>64</v>
      </c>
      <c r="I25">
        <f t="shared" si="3"/>
        <v>65</v>
      </c>
      <c r="J25">
        <f t="shared" si="3"/>
        <v>0</v>
      </c>
      <c r="K25">
        <v>14</v>
      </c>
      <c r="L25">
        <v>14</v>
      </c>
      <c r="M25">
        <v>14</v>
      </c>
      <c r="N25">
        <v>14</v>
      </c>
      <c r="O25">
        <v>13</v>
      </c>
      <c r="P25">
        <v>14</v>
      </c>
    </row>
    <row r="26" spans="1:17" x14ac:dyDescent="0.35">
      <c r="G26">
        <f>SUM(G2:G24)</f>
        <v>205</v>
      </c>
      <c r="H26">
        <f t="shared" ref="H26:J26" si="4">SUM(H2:H24)</f>
        <v>185</v>
      </c>
      <c r="I26">
        <f t="shared" si="4"/>
        <v>182</v>
      </c>
      <c r="J26">
        <f t="shared" si="4"/>
        <v>0</v>
      </c>
      <c r="K26">
        <v>13</v>
      </c>
      <c r="L26">
        <v>14</v>
      </c>
      <c r="M26">
        <v>14</v>
      </c>
      <c r="N26">
        <v>14</v>
      </c>
      <c r="O26">
        <v>13</v>
      </c>
      <c r="P26">
        <v>14</v>
      </c>
    </row>
    <row r="27" spans="1:17" x14ac:dyDescent="0.35">
      <c r="K27">
        <f>SUM(K22:K26)</f>
        <v>66</v>
      </c>
      <c r="L27">
        <f t="shared" ref="L27:P27" si="5">SUM(L22:L26)</f>
        <v>69</v>
      </c>
      <c r="M27">
        <f t="shared" si="5"/>
        <v>69</v>
      </c>
      <c r="N27">
        <f t="shared" si="5"/>
        <v>69</v>
      </c>
      <c r="O27">
        <f t="shared" si="5"/>
        <v>66</v>
      </c>
      <c r="P27">
        <f t="shared" si="5"/>
        <v>69</v>
      </c>
    </row>
    <row r="28" spans="1:17" x14ac:dyDescent="0.35">
      <c r="G28">
        <v>290</v>
      </c>
      <c r="H28">
        <v>290</v>
      </c>
      <c r="I28">
        <v>290</v>
      </c>
      <c r="J28">
        <v>290</v>
      </c>
      <c r="K28">
        <f>SUM(K7:K26)</f>
        <v>171.5</v>
      </c>
      <c r="L28">
        <f t="shared" ref="L28:O28" si="6">SUM(L7:L26)</f>
        <v>177.5</v>
      </c>
      <c r="M28">
        <f t="shared" si="6"/>
        <v>180.5</v>
      </c>
      <c r="N28">
        <f t="shared" si="6"/>
        <v>180.5</v>
      </c>
      <c r="O28">
        <f t="shared" si="6"/>
        <v>168</v>
      </c>
      <c r="P28">
        <f t="shared" ref="P28" si="7">SUM(P7:P26)</f>
        <v>179.5</v>
      </c>
      <c r="Q28">
        <f t="shared" ref="Q28" si="8">SUM(Q7:Q26)</f>
        <v>0</v>
      </c>
    </row>
    <row r="29" spans="1:17" x14ac:dyDescent="0.35">
      <c r="G29">
        <f>G26/G28*100</f>
        <v>70.689655172413794</v>
      </c>
      <c r="H29">
        <f t="shared" ref="H29:J29" si="9">H26/H28*100</f>
        <v>63.793103448275865</v>
      </c>
      <c r="I29">
        <f t="shared" si="9"/>
        <v>62.758620689655174</v>
      </c>
      <c r="J29">
        <f t="shared" si="9"/>
        <v>0</v>
      </c>
      <c r="K29">
        <v>260</v>
      </c>
      <c r="L29">
        <v>260</v>
      </c>
      <c r="M29">
        <v>260</v>
      </c>
      <c r="N29">
        <v>260</v>
      </c>
      <c r="O29">
        <v>260</v>
      </c>
      <c r="P29">
        <v>260</v>
      </c>
      <c r="Q29">
        <v>260</v>
      </c>
    </row>
    <row r="30" spans="1:17" x14ac:dyDescent="0.35">
      <c r="K30">
        <f>K28/K29*100</f>
        <v>65.961538461538467</v>
      </c>
      <c r="L30">
        <f t="shared" ref="L30:O30" si="10">L28/L29*100</f>
        <v>68.269230769230774</v>
      </c>
      <c r="M30">
        <f t="shared" si="10"/>
        <v>69.42307692307692</v>
      </c>
      <c r="N30">
        <f t="shared" si="10"/>
        <v>69.42307692307692</v>
      </c>
      <c r="O30">
        <f t="shared" si="10"/>
        <v>64.615384615384613</v>
      </c>
      <c r="P30">
        <f t="shared" ref="P30" si="11">P28/P29*100</f>
        <v>69.038461538461533</v>
      </c>
      <c r="Q30">
        <f t="shared" ref="Q30" si="12">Q28/Q29*100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cp:lastPrinted>2022-05-05T15:51:21Z</cp:lastPrinted>
  <dcterms:created xsi:type="dcterms:W3CDTF">2022-05-04T15:16:01Z</dcterms:created>
  <dcterms:modified xsi:type="dcterms:W3CDTF">2022-05-05T19:02:15Z</dcterms:modified>
  <cp:category/>
</cp:coreProperties>
</file>