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2/"/>
    </mc:Choice>
  </mc:AlternateContent>
  <xr:revisionPtr revIDLastSave="1381" documentId="8_{4E532907-9385-464C-A20D-3376B6015CB0}" xr6:coauthVersionLast="47" xr6:coauthVersionMax="47" xr10:uidLastSave="{16CD5D34-2DC3-4732-B36D-2E1B664E0FE4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  <sheet name="Sheet2" sheetId="3" r:id="rId3"/>
  </sheets>
  <calcPr calcId="191029" calcCompleted="0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2" i="3" l="1"/>
  <c r="V22" i="3"/>
  <c r="W22" i="3"/>
  <c r="X22" i="3"/>
  <c r="Y22" i="3"/>
  <c r="Z22" i="3"/>
  <c r="T22" i="3"/>
  <c r="U23" i="3"/>
  <c r="U25" i="3" s="1"/>
  <c r="V23" i="3"/>
  <c r="V25" i="3" s="1"/>
  <c r="W23" i="3"/>
  <c r="W25" i="3" s="1"/>
  <c r="X23" i="3"/>
  <c r="X25" i="3" s="1"/>
  <c r="Y23" i="3"/>
  <c r="Y25" i="3" s="1"/>
  <c r="Z23" i="3"/>
  <c r="Z25" i="3" s="1"/>
  <c r="T23" i="3"/>
  <c r="T25" i="3" s="1"/>
  <c r="K24" i="3"/>
  <c r="K26" i="3" s="1"/>
  <c r="L24" i="3"/>
  <c r="L26" i="3" s="1"/>
  <c r="M24" i="3"/>
  <c r="M26" i="3" s="1"/>
  <c r="N24" i="3"/>
  <c r="N26" i="3" s="1"/>
  <c r="O24" i="3"/>
  <c r="O26" i="3" s="1"/>
  <c r="P24" i="3"/>
  <c r="P26" i="3" s="1"/>
  <c r="Q24" i="3"/>
  <c r="Q26" i="3" s="1"/>
  <c r="R24" i="3"/>
  <c r="R26" i="3" s="1"/>
  <c r="J24" i="3"/>
  <c r="J26" i="3" s="1"/>
  <c r="B19" i="3"/>
  <c r="B21" i="3" s="1"/>
  <c r="C19" i="3"/>
  <c r="C21" i="3" s="1"/>
  <c r="D19" i="3"/>
  <c r="D21" i="3" s="1"/>
  <c r="E19" i="3"/>
  <c r="E21" i="3" s="1"/>
  <c r="F19" i="3"/>
  <c r="F21" i="3" s="1"/>
  <c r="G19" i="3"/>
  <c r="G21" i="3" s="1"/>
  <c r="H19" i="3"/>
  <c r="H21" i="3" s="1"/>
  <c r="I19" i="3"/>
  <c r="I21" i="3" s="1"/>
  <c r="A19" i="3"/>
  <c r="A21" i="3" s="1"/>
  <c r="AI22" i="2"/>
  <c r="AH22" i="2"/>
  <c r="AI23" i="2"/>
  <c r="AI25" i="2" s="1"/>
  <c r="AH23" i="2"/>
  <c r="AH25" i="2" s="1"/>
  <c r="AF19" i="2"/>
  <c r="AF23" i="2"/>
  <c r="AD24" i="2"/>
  <c r="AD26" i="2" s="1"/>
  <c r="I32" i="1"/>
  <c r="I33" i="1"/>
  <c r="I34" i="1"/>
  <c r="I31" i="1"/>
  <c r="X25" i="2"/>
  <c r="Y25" i="2"/>
  <c r="Z25" i="2"/>
  <c r="AA25" i="2"/>
  <c r="AB25" i="2"/>
  <c r="AC25" i="2"/>
  <c r="W25" i="2"/>
  <c r="X26" i="2"/>
  <c r="X28" i="2" s="1"/>
  <c r="Y26" i="2"/>
  <c r="Y28" i="2" s="1"/>
  <c r="Z26" i="2"/>
  <c r="Z28" i="2" s="1"/>
  <c r="AA26" i="2"/>
  <c r="AA28" i="2" s="1"/>
  <c r="AB26" i="2"/>
  <c r="AB28" i="2" s="1"/>
  <c r="AC26" i="2"/>
  <c r="AC28" i="2" s="1"/>
  <c r="W26" i="2"/>
  <c r="W28" i="2" s="1"/>
  <c r="R18" i="2"/>
  <c r="S18" i="2"/>
  <c r="T18" i="2"/>
  <c r="U18" i="2"/>
  <c r="V18" i="2"/>
  <c r="Q18" i="2"/>
  <c r="R20" i="2"/>
  <c r="R23" i="2" s="1"/>
  <c r="S20" i="2"/>
  <c r="S23" i="2" s="1"/>
  <c r="T20" i="2"/>
  <c r="T23" i="2" s="1"/>
  <c r="U20" i="2"/>
  <c r="U23" i="2" s="1"/>
  <c r="V20" i="2"/>
  <c r="V23" i="2" s="1"/>
  <c r="Q20" i="2"/>
  <c r="Q23" i="2" s="1"/>
  <c r="I25" i="1"/>
  <c r="I27" i="1"/>
  <c r="I26" i="1"/>
  <c r="I28" i="1"/>
  <c r="L21" i="2"/>
  <c r="M21" i="2"/>
  <c r="N21" i="2"/>
  <c r="O21" i="2"/>
  <c r="P21" i="2"/>
  <c r="K21" i="2"/>
  <c r="L23" i="2"/>
  <c r="L26" i="2" s="1"/>
  <c r="M23" i="2"/>
  <c r="M26" i="2" s="1"/>
  <c r="N23" i="2"/>
  <c r="N26" i="2" s="1"/>
  <c r="O23" i="2"/>
  <c r="O26" i="2" s="1"/>
  <c r="P23" i="2"/>
  <c r="P26" i="2" s="1"/>
  <c r="K23" i="2"/>
  <c r="K26" i="2" s="1"/>
  <c r="I22" i="1"/>
  <c r="I21" i="1"/>
  <c r="I19" i="1"/>
  <c r="I20" i="1"/>
  <c r="G20" i="2" l="1"/>
  <c r="H20" i="2"/>
  <c r="I20" i="2"/>
  <c r="F20" i="2"/>
  <c r="G23" i="2"/>
  <c r="G26" i="2" s="1"/>
  <c r="H23" i="2"/>
  <c r="H26" i="2" s="1"/>
  <c r="I23" i="2"/>
  <c r="I26" i="2" s="1"/>
  <c r="F23" i="2"/>
  <c r="F26" i="2" s="1"/>
  <c r="E24" i="2"/>
  <c r="E26" i="2"/>
  <c r="E28" i="2" s="1"/>
  <c r="B29" i="2"/>
  <c r="C29" i="2"/>
  <c r="D29" i="2"/>
  <c r="A29" i="2"/>
  <c r="B30" i="2"/>
  <c r="B32" i="2" s="1"/>
  <c r="C30" i="2"/>
  <c r="C32" i="2" s="1"/>
  <c r="D30" i="2"/>
  <c r="D32" i="2" s="1"/>
  <c r="A32" i="2"/>
</calcChain>
</file>

<file path=xl/sharedStrings.xml><?xml version="1.0" encoding="utf-8"?>
<sst xmlns="http://schemas.openxmlformats.org/spreadsheetml/2006/main" count="229" uniqueCount="145">
  <si>
    <t>Class 1 Intro B 2009 Snr &amp; Jnr</t>
  </si>
  <si>
    <t>Sat, 11 Jun '22</t>
  </si>
  <si>
    <t>Start time</t>
  </si>
  <si>
    <t>Bridle</t>
  </si>
  <si>
    <t>Athlete</t>
  </si>
  <si>
    <t>Horse</t>
  </si>
  <si>
    <t>Level</t>
  </si>
  <si>
    <t>11:30</t>
  </si>
  <si>
    <t>Amelia Coxon</t>
  </si>
  <si>
    <t>Chicco</t>
  </si>
  <si>
    <t>Class 3 Starters Prelim 14 2006 Snr &amp; Jnr</t>
  </si>
  <si>
    <t>11:38</t>
  </si>
  <si>
    <t>Alison Millar</t>
  </si>
  <si>
    <t>Gandalf the Grey</t>
  </si>
  <si>
    <t>11:45</t>
  </si>
  <si>
    <t>Rashelle Ball</t>
  </si>
  <si>
    <t>Skyhawk Endeavour</t>
  </si>
  <si>
    <t>Class 5 Open Prelim 7 2002 Snr &amp; Jnr</t>
  </si>
  <si>
    <t>11:53</t>
  </si>
  <si>
    <t>Julie Hayward</t>
  </si>
  <si>
    <t>Earls Kingdom</t>
  </si>
  <si>
    <t>12:00</t>
  </si>
  <si>
    <t>Molly Blackburn</t>
  </si>
  <si>
    <t>Bertie</t>
  </si>
  <si>
    <t>12:07</t>
  </si>
  <si>
    <t>Sarah Hotchin</t>
  </si>
  <si>
    <t>April</t>
  </si>
  <si>
    <t>12:14</t>
  </si>
  <si>
    <t>Niamh Lisser</t>
  </si>
  <si>
    <t>Marilyn</t>
  </si>
  <si>
    <t>Class 6 Open Nov 28 2008 Snr &amp; Jnr</t>
  </si>
  <si>
    <t>12:15</t>
  </si>
  <si>
    <t>Charlotte Morten</t>
  </si>
  <si>
    <t>Wickstead Kookaburra</t>
  </si>
  <si>
    <t>Membership number</t>
  </si>
  <si>
    <t>Registration number</t>
  </si>
  <si>
    <t>2 - Team Quest Open Introductory A 2008 Sponsors: Saracen Horse Feeds</t>
  </si>
  <si>
    <t>12:25</t>
  </si>
  <si>
    <t>Rachael Shubotham</t>
  </si>
  <si>
    <t>Creevagh Clara</t>
  </si>
  <si>
    <t>Team FMC</t>
  </si>
  <si>
    <t>12:32</t>
  </si>
  <si>
    <t>Zoe Chadwick</t>
  </si>
  <si>
    <t>Doonaveeragh Zoe</t>
  </si>
  <si>
    <t>FMC</t>
  </si>
  <si>
    <t>12:39</t>
  </si>
  <si>
    <t>Sally-Anne Poole</t>
  </si>
  <si>
    <t>Columbo</t>
  </si>
  <si>
    <t>Stressage Sisters</t>
  </si>
  <si>
    <t>12:46</t>
  </si>
  <si>
    <t>HAnnah Wheeldon</t>
  </si>
  <si>
    <t>Midnight prancer</t>
  </si>
  <si>
    <t>Nicky’s girls</t>
  </si>
  <si>
    <t>4 - Team Quest Open Preliminary 7 2002 Sponsors: Saracen Horse Feeds</t>
  </si>
  <si>
    <t>12:55</t>
  </si>
  <si>
    <t>Debbie Downey</t>
  </si>
  <si>
    <t>Cheshire fell black beauty</t>
  </si>
  <si>
    <t>13:02</t>
  </si>
  <si>
    <t>Samantha Bell</t>
  </si>
  <si>
    <t>Monty</t>
  </si>
  <si>
    <t>Dare to dressage</t>
  </si>
  <si>
    <t>13:09</t>
  </si>
  <si>
    <t>Tracey Heeks</t>
  </si>
  <si>
    <t>Maisy May 11</t>
  </si>
  <si>
    <t>Nicky's Girl</t>
  </si>
  <si>
    <t>13:16</t>
  </si>
  <si>
    <t>Nicky’s Girls</t>
  </si>
  <si>
    <t>13:24</t>
  </si>
  <si>
    <t>Kate Benson</t>
  </si>
  <si>
    <t>Polo's Mr Lux</t>
  </si>
  <si>
    <t>13:31</t>
  </si>
  <si>
    <t>Dare to Dressage</t>
  </si>
  <si>
    <t>13:38</t>
  </si>
  <si>
    <t>Emma Darbyshire</t>
  </si>
  <si>
    <t>Acer II</t>
  </si>
  <si>
    <t>13:45</t>
  </si>
  <si>
    <t>Sharon Young</t>
  </si>
  <si>
    <t>Renkum Maker</t>
  </si>
  <si>
    <t>14:20</t>
  </si>
  <si>
    <t>Natalie Robinson</t>
  </si>
  <si>
    <t>Upsall's Muggleswick</t>
  </si>
  <si>
    <t>10 - My Quest Open Preliminary 13 2006 Sponsors: Saracen Horse Feeds</t>
  </si>
  <si>
    <t>14:28</t>
  </si>
  <si>
    <t>14:35</t>
  </si>
  <si>
    <t>Karen Lloydd</t>
  </si>
  <si>
    <t>Buzz</t>
  </si>
  <si>
    <t>58422A</t>
  </si>
  <si>
    <t>14:42</t>
  </si>
  <si>
    <t>Nia Harcourt</t>
  </si>
  <si>
    <t>Abergavenny Jack Daniels</t>
  </si>
  <si>
    <t>Class 1 Beaver Hall Pony Club Lead Rein/Assisted Walk &amp; Trot Test</t>
  </si>
  <si>
    <t>Iris White</t>
  </si>
  <si>
    <t>Annabel Williams</t>
  </si>
  <si>
    <t>Clive</t>
  </si>
  <si>
    <t>Willow Barks</t>
  </si>
  <si>
    <t>ruby-may ford</t>
  </si>
  <si>
    <t>14:58</t>
  </si>
  <si>
    <t>Aubreay Coyne</t>
  </si>
  <si>
    <t>15:05</t>
  </si>
  <si>
    <t>Shyla Rai</t>
  </si>
  <si>
    <t>Bob</t>
  </si>
  <si>
    <t>Leah Tunnicliffe</t>
  </si>
  <si>
    <t>WAUNORIS BLUE FLASH</t>
  </si>
  <si>
    <t>Poppy White</t>
  </si>
  <si>
    <t>Alisha Stones</t>
  </si>
  <si>
    <t>Lucy Dale</t>
  </si>
  <si>
    <t>KIERA Corbishley</t>
  </si>
  <si>
    <t>Brandy</t>
  </si>
  <si>
    <t>Amber De St Hubert</t>
  </si>
  <si>
    <t>Star McCarthy-ball</t>
  </si>
  <si>
    <t>Jess</t>
  </si>
  <si>
    <t>Stephanie Wright</t>
  </si>
  <si>
    <t>Emma Smith</t>
  </si>
  <si>
    <t>Class 3 Starters Prelim 13</t>
  </si>
  <si>
    <t>Matthew Murphy</t>
  </si>
  <si>
    <t>Ana Shotton</t>
  </si>
  <si>
    <t>Kaiya McCarthy</t>
  </si>
  <si>
    <t>15:12</t>
  </si>
  <si>
    <t>15:19</t>
  </si>
  <si>
    <t>15:26</t>
  </si>
  <si>
    <t>15:33</t>
  </si>
  <si>
    <t>15:40</t>
  </si>
  <si>
    <t>15:47</t>
  </si>
  <si>
    <t>16:02</t>
  </si>
  <si>
    <t>16:09</t>
  </si>
  <si>
    <t>16:16</t>
  </si>
  <si>
    <t>16:23</t>
  </si>
  <si>
    <t>16:30</t>
  </si>
  <si>
    <t>16:37</t>
  </si>
  <si>
    <t>16:44</t>
  </si>
  <si>
    <t>16:51</t>
  </si>
  <si>
    <t>16:58</t>
  </si>
  <si>
    <t>17:05</t>
  </si>
  <si>
    <t>Nell</t>
  </si>
  <si>
    <t>Casper</t>
  </si>
  <si>
    <t>Trigger</t>
  </si>
  <si>
    <t>Simon</t>
  </si>
  <si>
    <t>Jordie</t>
  </si>
  <si>
    <t>Class Intro C   Pony Club</t>
  </si>
  <si>
    <t>Opehlia Brian</t>
  </si>
  <si>
    <t>Molly Jukes</t>
  </si>
  <si>
    <t>BHM</t>
  </si>
  <si>
    <t>wd</t>
  </si>
  <si>
    <t>Snr</t>
  </si>
  <si>
    <t>SNR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</si>
</sst>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FFFFFF"/>
      <name val="Calibri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rgb="FFE4E4E4"/>
        <bgColor rgb="FFE4E4E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296B"/>
      </patternFill>
    </fill>
    <fill>
      <patternFill patternType="solid">
        <fgColor theme="0"/>
        <bgColor rgb="FFE4E4E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3" fillId="0" borderId="1" xfId="0" applyFont="1" applyBorder="1"/>
    <xf numFmtId="0" fontId="1" fillId="5" borderId="1" xfId="0" applyFont="1" applyFill="1" applyBorder="1"/>
    <xf numFmtId="0" fontId="0" fillId="6" borderId="1" xfId="0" applyFill="1" applyBorder="1"/>
    <xf numFmtId="20" fontId="0" fillId="0" borderId="1" xfId="0" applyNumberFormat="1" applyBorder="1" applyAlignment="1">
      <alignment horizontal="left"/>
    </xf>
    <xf numFmtId="0" fontId="0" fillId="6" borderId="1" xfId="0" applyFill="1" applyBorder="1" applyAlignment="1">
      <alignment horizontal="left"/>
    </xf>
    <xf numFmtId="0" fontId="1" fillId="5" borderId="1" xfId="0" applyFont="1" applyFill="1" applyBorder="1"/>
    <xf numFmtId="0" fontId="1" fillId="2" borderId="1" xfId="0" applyFont="1" applyFill="1" applyBorder="1"/>
    <xf numFmtId="0" fontId="2" fillId="5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0" borderId="0" xfId="0" applyFont="1"/>
    <xf numFmtId="0" fontId="0" fillId="0" borderId="2" xfId="0" applyBorder="1"/>
    <xf numFmtId="2" fontId="0" fillId="0" borderId="1" xfId="0" applyNumberFormat="1" applyBorder="1"/>
    <xf numFmtId="0" fontId="0" fillId="0" borderId="3" xfId="0" applyFill="1" applyBorder="1"/>
    <xf numFmtId="0" fontId="0" fillId="4" borderId="0" xfId="0" applyFill="1"/>
    <xf numFmtId="0" fontId="3" fillId="4" borderId="0" xfId="0" applyFont="1" applyFill="1"/>
    <xf numFmtId="0" fontId="0" fillId="4" borderId="4" xfId="0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topLeftCell="A62" zoomScale="85" zoomScaleNormal="85" workbookViewId="0">
      <selection activeCell="H81" sqref="H81"/>
    </sheetView>
  </sheetViews>
  <sheetFormatPr defaultRowHeight="14.5" x14ac:dyDescent="0.35"/>
  <cols>
    <col min="1" max="1" width="8.90625" bestFit="1" customWidth="1"/>
    <col min="2" max="2" width="5.6328125" bestFit="1" customWidth="1"/>
    <col min="3" max="3" width="17.6328125" style="14" bestFit="1" customWidth="1"/>
    <col min="4" max="4" width="20.6328125" bestFit="1" customWidth="1"/>
    <col min="5" max="5" width="22.36328125" bestFit="1" customWidth="1"/>
    <col min="6" max="6" width="18" bestFit="1" customWidth="1"/>
    <col min="7" max="7" width="6.26953125" bestFit="1" customWidth="1"/>
    <col min="8" max="8" width="3.81640625" customWidth="1"/>
    <col min="9" max="9" width="7.7265625" customWidth="1"/>
    <col min="10" max="10" width="1.81640625" bestFit="1" customWidth="1"/>
    <col min="11" max="11" width="15.1796875" bestFit="1" customWidth="1"/>
  </cols>
  <sheetData>
    <row r="1" spans="1:11" x14ac:dyDescent="0.35">
      <c r="A1" s="9" t="s">
        <v>0</v>
      </c>
      <c r="B1" s="9"/>
      <c r="C1" s="9"/>
      <c r="D1" s="9"/>
      <c r="E1" s="9"/>
      <c r="F1" s="3"/>
      <c r="G1" s="3"/>
      <c r="H1" s="3"/>
      <c r="I1" s="3"/>
      <c r="J1" s="3"/>
      <c r="K1" s="3"/>
    </row>
    <row r="2" spans="1:11" x14ac:dyDescent="0.35">
      <c r="A2" s="2" t="s">
        <v>2</v>
      </c>
      <c r="B2" s="2" t="s">
        <v>3</v>
      </c>
      <c r="C2" s="12" t="s">
        <v>4</v>
      </c>
      <c r="D2" s="2" t="s">
        <v>5</v>
      </c>
      <c r="E2" s="2" t="s">
        <v>6</v>
      </c>
      <c r="F2" s="1"/>
      <c r="G2" s="1"/>
      <c r="H2" s="1"/>
      <c r="I2" s="1"/>
      <c r="J2" s="1"/>
      <c r="K2" s="1"/>
    </row>
    <row r="3" spans="1:11" x14ac:dyDescent="0.35">
      <c r="A3" s="1" t="s">
        <v>7</v>
      </c>
      <c r="B3" s="1">
        <v>103</v>
      </c>
      <c r="C3" s="4" t="s">
        <v>8</v>
      </c>
      <c r="D3" s="1" t="s">
        <v>9</v>
      </c>
      <c r="E3" s="1"/>
      <c r="F3" s="1"/>
      <c r="G3" s="1">
        <v>159.5</v>
      </c>
      <c r="H3" s="1">
        <v>70</v>
      </c>
      <c r="I3" s="1">
        <v>69.34</v>
      </c>
      <c r="J3" s="1">
        <v>1</v>
      </c>
      <c r="K3" s="1"/>
    </row>
    <row r="4" spans="1:11" x14ac:dyDescent="0.35">
      <c r="A4" s="9" t="s">
        <v>10</v>
      </c>
      <c r="B4" s="9"/>
      <c r="C4" s="9"/>
      <c r="D4" s="9"/>
      <c r="E4" s="9"/>
      <c r="F4" s="3"/>
      <c r="G4" s="3"/>
      <c r="H4" s="3"/>
      <c r="I4" s="3"/>
      <c r="J4" s="3"/>
      <c r="K4" s="3"/>
    </row>
    <row r="5" spans="1:11" x14ac:dyDescent="0.35">
      <c r="A5" s="2" t="s">
        <v>2</v>
      </c>
      <c r="B5" s="2" t="s">
        <v>3</v>
      </c>
      <c r="C5" s="12" t="s">
        <v>4</v>
      </c>
      <c r="D5" s="2" t="s">
        <v>5</v>
      </c>
      <c r="E5" s="2" t="s">
        <v>6</v>
      </c>
      <c r="F5" s="1"/>
      <c r="G5" s="1"/>
      <c r="H5" s="1"/>
      <c r="I5" s="1"/>
      <c r="J5" s="1"/>
      <c r="K5" s="1"/>
    </row>
    <row r="6" spans="1:11" x14ac:dyDescent="0.35">
      <c r="A6" s="1" t="s">
        <v>11</v>
      </c>
      <c r="B6" s="1">
        <v>106</v>
      </c>
      <c r="C6" s="4" t="s">
        <v>15</v>
      </c>
      <c r="D6" s="1" t="s">
        <v>16</v>
      </c>
      <c r="E6" s="1"/>
      <c r="F6" s="4" t="s">
        <v>141</v>
      </c>
      <c r="G6" s="1">
        <v>175.5</v>
      </c>
      <c r="H6" s="1">
        <v>70</v>
      </c>
      <c r="I6" s="1">
        <v>67.5</v>
      </c>
      <c r="J6" s="1">
        <v>1</v>
      </c>
      <c r="K6" s="1">
        <v>8</v>
      </c>
    </row>
    <row r="7" spans="1:11" x14ac:dyDescent="0.35">
      <c r="A7" s="1" t="s">
        <v>14</v>
      </c>
      <c r="B7" s="1">
        <v>102</v>
      </c>
      <c r="C7" s="4" t="s">
        <v>12</v>
      </c>
      <c r="D7" s="1" t="s">
        <v>13</v>
      </c>
      <c r="E7" s="1"/>
      <c r="F7" s="1"/>
      <c r="G7" s="1">
        <v>172.5</v>
      </c>
      <c r="H7" s="1">
        <v>67</v>
      </c>
      <c r="I7" s="4">
        <v>66.34</v>
      </c>
      <c r="J7" s="1">
        <v>2</v>
      </c>
      <c r="K7" s="1"/>
    </row>
    <row r="8" spans="1:11" x14ac:dyDescent="0.35">
      <c r="A8" s="9" t="s">
        <v>17</v>
      </c>
      <c r="B8" s="9"/>
      <c r="C8" s="9"/>
      <c r="D8" s="9"/>
      <c r="E8" s="9"/>
      <c r="F8" s="3"/>
      <c r="G8" s="3"/>
      <c r="H8" s="3"/>
      <c r="I8" s="3"/>
      <c r="J8" s="3"/>
      <c r="K8" s="3"/>
    </row>
    <row r="9" spans="1:11" x14ac:dyDescent="0.35">
      <c r="A9" s="2" t="s">
        <v>2</v>
      </c>
      <c r="B9" s="2" t="s">
        <v>3</v>
      </c>
      <c r="C9" s="12" t="s">
        <v>4</v>
      </c>
      <c r="D9" s="2" t="s">
        <v>5</v>
      </c>
      <c r="E9" s="2" t="s">
        <v>6</v>
      </c>
      <c r="F9" s="1"/>
      <c r="G9" s="1"/>
      <c r="H9" s="1"/>
      <c r="I9" s="1"/>
      <c r="J9" s="1"/>
      <c r="K9" s="1"/>
    </row>
    <row r="10" spans="1:11" x14ac:dyDescent="0.35">
      <c r="A10" s="1" t="s">
        <v>18</v>
      </c>
      <c r="B10" s="1">
        <v>100</v>
      </c>
      <c r="C10" s="4" t="s">
        <v>25</v>
      </c>
      <c r="D10" s="1" t="s">
        <v>26</v>
      </c>
      <c r="E10" s="1"/>
      <c r="F10" s="1"/>
      <c r="G10" s="1">
        <v>143.5</v>
      </c>
      <c r="H10" s="1">
        <v>67</v>
      </c>
      <c r="I10" s="1">
        <v>65.22</v>
      </c>
      <c r="J10" s="1">
        <v>1</v>
      </c>
      <c r="K10" s="1"/>
    </row>
    <row r="11" spans="1:11" x14ac:dyDescent="0.35">
      <c r="A11" s="1" t="s">
        <v>21</v>
      </c>
      <c r="B11" s="1">
        <v>105</v>
      </c>
      <c r="C11" s="4" t="s">
        <v>22</v>
      </c>
      <c r="D11" s="1" t="s">
        <v>23</v>
      </c>
      <c r="E11" s="1"/>
      <c r="F11" s="1"/>
      <c r="G11" s="1">
        <v>142</v>
      </c>
      <c r="H11" s="1">
        <v>67</v>
      </c>
      <c r="I11" s="1">
        <v>64.540000000000006</v>
      </c>
      <c r="J11" s="1">
        <v>2</v>
      </c>
      <c r="K11" s="1"/>
    </row>
    <row r="12" spans="1:11" x14ac:dyDescent="0.35">
      <c r="A12" s="1" t="s">
        <v>24</v>
      </c>
      <c r="B12" s="1">
        <v>104</v>
      </c>
      <c r="C12" s="4" t="s">
        <v>19</v>
      </c>
      <c r="D12" s="1" t="s">
        <v>20</v>
      </c>
      <c r="E12" s="1"/>
      <c r="F12" s="1"/>
      <c r="G12" s="1">
        <v>142</v>
      </c>
      <c r="H12" s="1">
        <v>65</v>
      </c>
      <c r="I12" s="1">
        <v>64.540000000000006</v>
      </c>
      <c r="J12" s="1">
        <v>3</v>
      </c>
      <c r="K12" s="1"/>
    </row>
    <row r="13" spans="1:11" x14ac:dyDescent="0.35">
      <c r="A13" s="1" t="s">
        <v>27</v>
      </c>
      <c r="B13" s="1">
        <v>107</v>
      </c>
      <c r="C13" s="4" t="s">
        <v>28</v>
      </c>
      <c r="D13" s="1" t="s">
        <v>29</v>
      </c>
      <c r="E13" s="1"/>
      <c r="F13" s="1"/>
      <c r="G13" s="1">
        <v>141</v>
      </c>
      <c r="H13" s="1">
        <v>66</v>
      </c>
      <c r="I13" s="1">
        <v>64.09</v>
      </c>
      <c r="J13" s="1">
        <v>4</v>
      </c>
      <c r="K13" s="1"/>
    </row>
    <row r="14" spans="1:11" x14ac:dyDescent="0.35">
      <c r="A14" s="9" t="s">
        <v>30</v>
      </c>
      <c r="B14" s="9"/>
      <c r="C14" s="9"/>
      <c r="D14" s="9"/>
      <c r="E14" s="9"/>
      <c r="F14" s="3"/>
      <c r="G14" s="3"/>
      <c r="H14" s="3"/>
      <c r="I14" s="3"/>
      <c r="J14" s="3"/>
      <c r="K14" s="3"/>
    </row>
    <row r="15" spans="1:11" x14ac:dyDescent="0.35">
      <c r="A15" s="2" t="s">
        <v>2</v>
      </c>
      <c r="B15" s="2" t="s">
        <v>3</v>
      </c>
      <c r="C15" s="12" t="s">
        <v>4</v>
      </c>
      <c r="D15" s="2" t="s">
        <v>5</v>
      </c>
      <c r="E15" s="2" t="s">
        <v>6</v>
      </c>
      <c r="F15" s="1"/>
      <c r="G15" s="1"/>
      <c r="H15" s="1"/>
      <c r="I15" s="1"/>
      <c r="J15" s="1"/>
      <c r="K15" s="1"/>
    </row>
    <row r="16" spans="1:11" x14ac:dyDescent="0.35">
      <c r="A16" s="1" t="s">
        <v>31</v>
      </c>
      <c r="B16" s="1">
        <v>101</v>
      </c>
      <c r="C16" s="4" t="s">
        <v>32</v>
      </c>
      <c r="D16" s="1" t="s">
        <v>33</v>
      </c>
      <c r="E16" s="1"/>
      <c r="F16" s="1"/>
      <c r="G16" s="1"/>
      <c r="H16" s="1"/>
      <c r="I16" s="1"/>
      <c r="J16" s="1"/>
      <c r="K16" s="1"/>
    </row>
    <row r="17" spans="1:11" x14ac:dyDescent="0.35">
      <c r="A17" s="10" t="s">
        <v>36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x14ac:dyDescent="0.35">
      <c r="A18" s="2" t="s">
        <v>2</v>
      </c>
      <c r="B18" s="2" t="s">
        <v>3</v>
      </c>
      <c r="C18" s="12" t="s">
        <v>4</v>
      </c>
      <c r="D18" s="2" t="s">
        <v>34</v>
      </c>
      <c r="E18" s="2" t="s">
        <v>5</v>
      </c>
      <c r="F18" s="2" t="s">
        <v>35</v>
      </c>
      <c r="G18" s="2"/>
      <c r="H18" s="2"/>
      <c r="I18" s="2"/>
      <c r="J18" s="2"/>
      <c r="K18" s="1"/>
    </row>
    <row r="19" spans="1:11" x14ac:dyDescent="0.35">
      <c r="A19" s="1" t="s">
        <v>37</v>
      </c>
      <c r="B19" s="1">
        <v>114</v>
      </c>
      <c r="C19" s="4" t="s">
        <v>50</v>
      </c>
      <c r="D19" s="1">
        <v>1920830</v>
      </c>
      <c r="E19" s="1" t="s">
        <v>51</v>
      </c>
      <c r="F19" s="1">
        <v>1943602</v>
      </c>
      <c r="G19" s="1">
        <v>162.5</v>
      </c>
      <c r="H19" s="1"/>
      <c r="I19" s="1">
        <f>G19/230*100</f>
        <v>70.652173913043484</v>
      </c>
      <c r="J19" s="1"/>
      <c r="K19" s="1" t="s">
        <v>52</v>
      </c>
    </row>
    <row r="20" spans="1:11" x14ac:dyDescent="0.35">
      <c r="A20" s="1" t="s">
        <v>41</v>
      </c>
      <c r="B20" s="1">
        <v>111</v>
      </c>
      <c r="C20" s="4" t="s">
        <v>38</v>
      </c>
      <c r="D20" s="1">
        <v>345365</v>
      </c>
      <c r="E20" s="1" t="s">
        <v>39</v>
      </c>
      <c r="F20" s="1">
        <v>1944673</v>
      </c>
      <c r="G20" s="1">
        <v>160.5</v>
      </c>
      <c r="H20" s="1">
        <v>70</v>
      </c>
      <c r="I20" s="1">
        <f>G20/230*100</f>
        <v>69.782608695652172</v>
      </c>
      <c r="J20" s="1"/>
      <c r="K20" s="1" t="s">
        <v>40</v>
      </c>
    </row>
    <row r="21" spans="1:11" x14ac:dyDescent="0.35">
      <c r="A21" s="1" t="s">
        <v>45</v>
      </c>
      <c r="B21" s="1">
        <v>106</v>
      </c>
      <c r="C21" s="4" t="s">
        <v>46</v>
      </c>
      <c r="D21" s="1">
        <v>1911324</v>
      </c>
      <c r="E21" s="1" t="s">
        <v>47</v>
      </c>
      <c r="F21" s="1">
        <v>1944776</v>
      </c>
      <c r="G21" s="1">
        <v>160.5</v>
      </c>
      <c r="H21" s="1">
        <v>70</v>
      </c>
      <c r="I21" s="1">
        <f>G21/230*100</f>
        <v>69.782608695652172</v>
      </c>
      <c r="J21" s="1"/>
      <c r="K21" s="1" t="s">
        <v>48</v>
      </c>
    </row>
    <row r="22" spans="1:11" x14ac:dyDescent="0.35">
      <c r="A22" s="1" t="s">
        <v>49</v>
      </c>
      <c r="B22" s="1">
        <v>109</v>
      </c>
      <c r="C22" s="4" t="s">
        <v>42</v>
      </c>
      <c r="D22" s="1">
        <v>1922957</v>
      </c>
      <c r="E22" s="1" t="s">
        <v>43</v>
      </c>
      <c r="F22" s="1">
        <v>1946555</v>
      </c>
      <c r="G22" s="1">
        <v>147</v>
      </c>
      <c r="H22" s="1">
        <v>65</v>
      </c>
      <c r="I22" s="1">
        <f>G22/230*100</f>
        <v>63.913043478260867</v>
      </c>
      <c r="J22" s="1"/>
      <c r="K22" s="1" t="s">
        <v>44</v>
      </c>
    </row>
    <row r="23" spans="1:11" x14ac:dyDescent="0.35">
      <c r="A23" s="10" t="s">
        <v>53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x14ac:dyDescent="0.35">
      <c r="A24" s="2" t="s">
        <v>2</v>
      </c>
      <c r="B24" s="2" t="s">
        <v>3</v>
      </c>
      <c r="C24" s="12" t="s">
        <v>4</v>
      </c>
      <c r="D24" s="2" t="s">
        <v>34</v>
      </c>
      <c r="E24" s="2" t="s">
        <v>5</v>
      </c>
      <c r="F24" s="2" t="s">
        <v>35</v>
      </c>
      <c r="G24" s="2"/>
      <c r="H24" s="2"/>
      <c r="I24" s="2"/>
      <c r="J24" s="2"/>
      <c r="K24" s="1"/>
    </row>
    <row r="25" spans="1:11" x14ac:dyDescent="0.35">
      <c r="A25" s="1" t="s">
        <v>54</v>
      </c>
      <c r="B25" s="1">
        <v>100</v>
      </c>
      <c r="C25" s="4" t="s">
        <v>58</v>
      </c>
      <c r="D25" s="1">
        <v>1915323</v>
      </c>
      <c r="E25" s="1" t="s">
        <v>59</v>
      </c>
      <c r="F25" s="1">
        <v>1936105</v>
      </c>
      <c r="G25" s="1">
        <v>153</v>
      </c>
      <c r="H25" s="1">
        <v>70</v>
      </c>
      <c r="I25" s="1">
        <f>G25/220*100</f>
        <v>69.545454545454547</v>
      </c>
      <c r="J25" s="1"/>
      <c r="K25" s="1" t="s">
        <v>60</v>
      </c>
    </row>
    <row r="26" spans="1:11" x14ac:dyDescent="0.35">
      <c r="A26" s="1" t="s">
        <v>57</v>
      </c>
      <c r="B26" s="1">
        <v>113</v>
      </c>
      <c r="C26" s="4" t="s">
        <v>15</v>
      </c>
      <c r="D26" s="1">
        <v>1920652</v>
      </c>
      <c r="E26" s="1" t="s">
        <v>16</v>
      </c>
      <c r="F26" s="1">
        <v>1943252</v>
      </c>
      <c r="G26" s="1">
        <v>149.5</v>
      </c>
      <c r="H26" s="1">
        <v>69</v>
      </c>
      <c r="I26" s="1">
        <f>G26/220*100</f>
        <v>67.954545454545453</v>
      </c>
      <c r="J26" s="1"/>
      <c r="K26" s="1" t="s">
        <v>66</v>
      </c>
    </row>
    <row r="27" spans="1:11" x14ac:dyDescent="0.35">
      <c r="A27" s="1" t="s">
        <v>61</v>
      </c>
      <c r="B27" s="1">
        <v>112</v>
      </c>
      <c r="C27" s="4" t="s">
        <v>62</v>
      </c>
      <c r="D27" s="1">
        <v>1710649</v>
      </c>
      <c r="E27" s="1" t="s">
        <v>63</v>
      </c>
      <c r="F27" s="1">
        <v>1731326</v>
      </c>
      <c r="G27" s="1">
        <v>147</v>
      </c>
      <c r="H27" s="1">
        <v>67</v>
      </c>
      <c r="I27" s="1">
        <f>G27/220*100</f>
        <v>66.818181818181827</v>
      </c>
      <c r="J27" s="1"/>
      <c r="K27" s="1" t="s">
        <v>64</v>
      </c>
    </row>
    <row r="28" spans="1:11" x14ac:dyDescent="0.35">
      <c r="A28" s="1" t="s">
        <v>65</v>
      </c>
      <c r="B28" s="1">
        <v>105</v>
      </c>
      <c r="C28" s="4" t="s">
        <v>55</v>
      </c>
      <c r="D28" s="1">
        <v>1914311</v>
      </c>
      <c r="E28" s="1" t="s">
        <v>56</v>
      </c>
      <c r="F28" s="1">
        <v>1934912</v>
      </c>
      <c r="G28" s="1">
        <v>138.5</v>
      </c>
      <c r="H28" s="1">
        <v>65</v>
      </c>
      <c r="I28" s="1">
        <f>G28/220*100</f>
        <v>62.954545454545453</v>
      </c>
      <c r="J28" s="1"/>
      <c r="K28" s="1" t="s">
        <v>48</v>
      </c>
    </row>
    <row r="29" spans="1:11" x14ac:dyDescent="0.35">
      <c r="A29" s="10" t="s">
        <v>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x14ac:dyDescent="0.35">
      <c r="A30" s="2" t="s">
        <v>2</v>
      </c>
      <c r="B30" s="2" t="s">
        <v>3</v>
      </c>
      <c r="C30" s="12" t="s">
        <v>4</v>
      </c>
      <c r="D30" s="2" t="s">
        <v>34</v>
      </c>
      <c r="E30" s="2" t="s">
        <v>5</v>
      </c>
      <c r="F30" s="2" t="s">
        <v>35</v>
      </c>
      <c r="G30" s="2"/>
      <c r="H30" s="2"/>
      <c r="I30" s="2"/>
      <c r="J30" s="2"/>
      <c r="K30" s="1"/>
    </row>
    <row r="31" spans="1:11" x14ac:dyDescent="0.35">
      <c r="A31" s="1" t="s">
        <v>67</v>
      </c>
      <c r="B31" s="1">
        <v>110</v>
      </c>
      <c r="C31" s="4" t="s">
        <v>68</v>
      </c>
      <c r="D31" s="1">
        <v>403586</v>
      </c>
      <c r="E31" s="1" t="s">
        <v>69</v>
      </c>
      <c r="F31" s="1">
        <v>1734384</v>
      </c>
      <c r="G31" s="4" t="s">
        <v>142</v>
      </c>
      <c r="H31" s="1"/>
      <c r="I31" s="1" t="e">
        <f>G31/260*100</f>
        <v>#VALUE!</v>
      </c>
      <c r="J31" s="1"/>
      <c r="K31" s="1" t="s">
        <v>44</v>
      </c>
    </row>
    <row r="32" spans="1:11" x14ac:dyDescent="0.35">
      <c r="A32" s="1" t="s">
        <v>70</v>
      </c>
      <c r="B32" s="1">
        <v>104</v>
      </c>
      <c r="C32" s="4" t="s">
        <v>32</v>
      </c>
      <c r="D32" s="1">
        <v>87637</v>
      </c>
      <c r="E32" s="1" t="s">
        <v>33</v>
      </c>
      <c r="F32" s="1">
        <v>1936114</v>
      </c>
      <c r="G32" s="1">
        <v>177</v>
      </c>
      <c r="H32" s="1">
        <v>55</v>
      </c>
      <c r="I32" s="1">
        <f>G32/260*100</f>
        <v>68.07692307692308</v>
      </c>
      <c r="J32" s="1"/>
      <c r="K32" s="1" t="s">
        <v>71</v>
      </c>
    </row>
    <row r="33" spans="1:11" x14ac:dyDescent="0.35">
      <c r="A33" s="1" t="s">
        <v>72</v>
      </c>
      <c r="B33" s="1">
        <v>102</v>
      </c>
      <c r="C33" s="4" t="s">
        <v>73</v>
      </c>
      <c r="D33" s="1">
        <v>1811606</v>
      </c>
      <c r="E33" s="1" t="s">
        <v>74</v>
      </c>
      <c r="F33" s="1">
        <v>1939567</v>
      </c>
      <c r="G33" s="1">
        <v>175</v>
      </c>
      <c r="H33" s="1">
        <v>53</v>
      </c>
      <c r="I33" s="1">
        <f>G33/260*100</f>
        <v>67.307692307692307</v>
      </c>
      <c r="J33" s="1"/>
      <c r="K33" s="1" t="s">
        <v>60</v>
      </c>
    </row>
    <row r="34" spans="1:11" x14ac:dyDescent="0.35">
      <c r="A34" s="1" t="s">
        <v>75</v>
      </c>
      <c r="B34" s="1">
        <v>107</v>
      </c>
      <c r="C34" s="4" t="s">
        <v>76</v>
      </c>
      <c r="D34" s="1">
        <v>1712344</v>
      </c>
      <c r="E34" s="1" t="s">
        <v>77</v>
      </c>
      <c r="F34" s="1">
        <v>1733771</v>
      </c>
      <c r="G34" s="1">
        <v>170.5</v>
      </c>
      <c r="H34" s="1">
        <v>55</v>
      </c>
      <c r="I34" s="1">
        <f>G34/260*100</f>
        <v>65.57692307692308</v>
      </c>
      <c r="J34" s="1"/>
      <c r="K34" s="1" t="s">
        <v>48</v>
      </c>
    </row>
    <row r="35" spans="1:11" x14ac:dyDescent="0.35">
      <c r="A35" s="3"/>
      <c r="B35" s="3"/>
      <c r="C35" s="13"/>
      <c r="D35" s="3"/>
      <c r="E35" s="3"/>
      <c r="F35" s="3"/>
      <c r="G35" s="3"/>
      <c r="H35" s="3"/>
      <c r="I35" s="3"/>
      <c r="J35" s="3"/>
      <c r="K35" s="3"/>
    </row>
    <row r="36" spans="1:11" x14ac:dyDescent="0.35">
      <c r="A36" s="1"/>
      <c r="B36" s="1"/>
      <c r="C36" s="4"/>
      <c r="D36" s="1"/>
      <c r="E36" s="1" t="s">
        <v>52</v>
      </c>
      <c r="F36" s="1">
        <v>205.42</v>
      </c>
      <c r="G36" s="1"/>
      <c r="H36" s="1"/>
      <c r="I36" s="1"/>
      <c r="J36" s="1"/>
      <c r="K36" s="1"/>
    </row>
    <row r="37" spans="1:11" x14ac:dyDescent="0.35">
      <c r="A37" s="1"/>
      <c r="B37" s="1"/>
      <c r="C37" s="4"/>
      <c r="D37" s="1"/>
      <c r="E37" s="1" t="s">
        <v>60</v>
      </c>
      <c r="F37" s="1">
        <v>204.94</v>
      </c>
      <c r="G37" s="1"/>
      <c r="H37" s="1"/>
      <c r="I37" s="1"/>
      <c r="J37" s="1"/>
      <c r="K37" s="1"/>
    </row>
    <row r="38" spans="1:11" x14ac:dyDescent="0.35">
      <c r="A38" s="1"/>
      <c r="B38" s="1"/>
      <c r="C38" s="4"/>
      <c r="D38" s="1"/>
      <c r="E38" s="1" t="s">
        <v>48</v>
      </c>
      <c r="F38" s="1">
        <v>198.31</v>
      </c>
      <c r="G38" s="1"/>
      <c r="H38" s="1"/>
      <c r="I38" s="1"/>
      <c r="J38" s="1"/>
      <c r="K38" s="1"/>
    </row>
    <row r="39" spans="1:11" x14ac:dyDescent="0.35">
      <c r="A39" s="9"/>
      <c r="B39" s="9"/>
      <c r="C39" s="9"/>
      <c r="D39" s="9"/>
      <c r="E39" s="9"/>
      <c r="F39" s="9"/>
      <c r="G39" s="5"/>
      <c r="H39" s="5"/>
      <c r="I39" s="5"/>
      <c r="J39" s="5"/>
      <c r="K39" s="3"/>
    </row>
    <row r="40" spans="1:11" x14ac:dyDescent="0.35">
      <c r="A40" s="2" t="s">
        <v>2</v>
      </c>
      <c r="B40" s="2" t="s">
        <v>3</v>
      </c>
      <c r="C40" s="12" t="s">
        <v>4</v>
      </c>
      <c r="D40" s="2" t="s">
        <v>34</v>
      </c>
      <c r="E40" s="2" t="s">
        <v>5</v>
      </c>
      <c r="F40" s="2" t="s">
        <v>35</v>
      </c>
      <c r="G40" s="2"/>
      <c r="H40" s="2"/>
      <c r="I40" s="2"/>
      <c r="J40" s="2"/>
      <c r="K40" s="1"/>
    </row>
    <row r="41" spans="1:11" x14ac:dyDescent="0.35">
      <c r="A41" s="1" t="s">
        <v>78</v>
      </c>
      <c r="B41" s="1">
        <v>103</v>
      </c>
      <c r="C41" s="4" t="s">
        <v>79</v>
      </c>
      <c r="D41" s="1">
        <v>1810719</v>
      </c>
      <c r="E41" s="1" t="s">
        <v>80</v>
      </c>
      <c r="F41" s="1">
        <v>1944545</v>
      </c>
      <c r="G41" s="1">
        <v>146</v>
      </c>
      <c r="H41" s="1">
        <v>65</v>
      </c>
      <c r="I41" s="1">
        <v>63.47</v>
      </c>
      <c r="J41" s="1"/>
      <c r="K41" s="1"/>
    </row>
    <row r="42" spans="1:11" x14ac:dyDescent="0.35">
      <c r="A42" s="9" t="s">
        <v>81</v>
      </c>
      <c r="B42" s="9"/>
      <c r="C42" s="9"/>
      <c r="D42" s="9"/>
      <c r="E42" s="9"/>
      <c r="F42" s="9"/>
      <c r="G42" s="5"/>
      <c r="H42" s="5"/>
      <c r="I42" s="5"/>
      <c r="J42" s="5"/>
      <c r="K42" s="3"/>
    </row>
    <row r="43" spans="1:11" x14ac:dyDescent="0.35">
      <c r="A43" s="2" t="s">
        <v>2</v>
      </c>
      <c r="B43" s="2" t="s">
        <v>3</v>
      </c>
      <c r="C43" s="12" t="s">
        <v>4</v>
      </c>
      <c r="D43" s="2" t="s">
        <v>34</v>
      </c>
      <c r="E43" s="2" t="s">
        <v>5</v>
      </c>
      <c r="F43" s="2" t="s">
        <v>35</v>
      </c>
      <c r="G43" s="2"/>
      <c r="H43" s="2"/>
      <c r="I43" s="2"/>
      <c r="J43" s="2"/>
      <c r="K43" s="1"/>
    </row>
    <row r="44" spans="1:11" x14ac:dyDescent="0.35">
      <c r="A44" s="1" t="s">
        <v>87</v>
      </c>
      <c r="B44" s="1">
        <v>101</v>
      </c>
      <c r="C44" s="4" t="s">
        <v>88</v>
      </c>
      <c r="D44" s="1">
        <v>1922506</v>
      </c>
      <c r="E44" s="1" t="s">
        <v>89</v>
      </c>
      <c r="F44" s="1">
        <v>1945725</v>
      </c>
      <c r="G44" s="1">
        <v>180</v>
      </c>
      <c r="H44" s="1">
        <v>70</v>
      </c>
      <c r="I44" s="1">
        <v>69.42</v>
      </c>
      <c r="J44" s="1">
        <v>1</v>
      </c>
      <c r="K44" s="1"/>
    </row>
    <row r="45" spans="1:11" x14ac:dyDescent="0.35">
      <c r="A45" s="1" t="s">
        <v>82</v>
      </c>
      <c r="B45" s="1">
        <v>105</v>
      </c>
      <c r="C45" s="4" t="s">
        <v>55</v>
      </c>
      <c r="D45" s="1">
        <v>1914311</v>
      </c>
      <c r="E45" s="1" t="s">
        <v>56</v>
      </c>
      <c r="F45" s="1">
        <v>1934912</v>
      </c>
      <c r="G45" s="1">
        <v>169.5</v>
      </c>
      <c r="H45" s="1">
        <v>66</v>
      </c>
      <c r="I45" s="1">
        <v>65.19</v>
      </c>
      <c r="J45" s="1">
        <v>2</v>
      </c>
      <c r="K45" s="1"/>
    </row>
    <row r="46" spans="1:11" x14ac:dyDescent="0.35">
      <c r="A46" s="1" t="s">
        <v>83</v>
      </c>
      <c r="B46" s="1">
        <v>108</v>
      </c>
      <c r="C46" s="4" t="s">
        <v>84</v>
      </c>
      <c r="D46" s="1">
        <v>1914933</v>
      </c>
      <c r="E46" s="1" t="s">
        <v>85</v>
      </c>
      <c r="F46" s="1" t="s">
        <v>86</v>
      </c>
      <c r="G46" s="1"/>
      <c r="H46" s="1"/>
      <c r="I46" s="1"/>
      <c r="J46" s="1"/>
      <c r="K46" s="1"/>
    </row>
    <row r="47" spans="1:11" x14ac:dyDescent="0.35">
      <c r="A47" s="11" t="s">
        <v>138</v>
      </c>
      <c r="B47" s="11"/>
      <c r="C47" s="11"/>
      <c r="D47" s="11"/>
      <c r="E47" s="11"/>
      <c r="F47" s="3"/>
      <c r="G47" s="3"/>
      <c r="H47" s="3"/>
      <c r="I47" s="3"/>
      <c r="J47" s="3"/>
      <c r="K47" s="3"/>
    </row>
    <row r="48" spans="1:11" x14ac:dyDescent="0.35">
      <c r="A48" s="2" t="s">
        <v>2</v>
      </c>
      <c r="B48" s="2" t="s">
        <v>3</v>
      </c>
      <c r="C48" s="12" t="s">
        <v>4</v>
      </c>
      <c r="D48" s="2" t="s">
        <v>5</v>
      </c>
      <c r="E48" s="2" t="s">
        <v>6</v>
      </c>
      <c r="F48" s="1"/>
      <c r="G48" s="1"/>
      <c r="H48" s="1"/>
      <c r="I48" s="1"/>
      <c r="J48" s="1"/>
      <c r="K48" s="1"/>
    </row>
    <row r="49" spans="1:11" x14ac:dyDescent="0.35">
      <c r="A49" s="1" t="s">
        <v>122</v>
      </c>
      <c r="B49" s="1">
        <v>112</v>
      </c>
      <c r="C49" s="4" t="s">
        <v>112</v>
      </c>
      <c r="D49" s="4" t="s">
        <v>110</v>
      </c>
      <c r="E49" s="4" t="s">
        <v>143</v>
      </c>
      <c r="F49" s="1"/>
      <c r="G49" s="1">
        <v>171.5</v>
      </c>
      <c r="H49" s="1"/>
      <c r="I49" s="1">
        <v>74.56</v>
      </c>
      <c r="J49" s="1">
        <v>1</v>
      </c>
      <c r="K49" s="4" t="s">
        <v>144</v>
      </c>
    </row>
    <row r="50" spans="1:11" x14ac:dyDescent="0.35">
      <c r="A50" s="1" t="s">
        <v>117</v>
      </c>
      <c r="B50" s="1">
        <v>113</v>
      </c>
      <c r="C50" s="4" t="s">
        <v>105</v>
      </c>
      <c r="D50" s="4" t="s">
        <v>133</v>
      </c>
      <c r="E50" s="1"/>
      <c r="F50" s="1"/>
      <c r="G50" s="1">
        <v>166</v>
      </c>
      <c r="H50" s="1"/>
      <c r="I50" s="1">
        <v>72.17</v>
      </c>
      <c r="J50" s="15">
        <v>1</v>
      </c>
      <c r="K50" s="1"/>
    </row>
    <row r="51" spans="1:11" x14ac:dyDescent="0.35">
      <c r="A51" s="1" t="s">
        <v>118</v>
      </c>
      <c r="B51" s="1">
        <v>107</v>
      </c>
      <c r="C51" s="4" t="s">
        <v>101</v>
      </c>
      <c r="D51" s="1" t="s">
        <v>102</v>
      </c>
      <c r="E51" s="1"/>
      <c r="F51" s="1"/>
      <c r="G51" s="1">
        <v>166</v>
      </c>
      <c r="H51" s="1"/>
      <c r="I51" s="1">
        <v>72.17</v>
      </c>
      <c r="J51" s="15">
        <v>1</v>
      </c>
      <c r="K51" s="1"/>
    </row>
    <row r="52" spans="1:11" x14ac:dyDescent="0.35">
      <c r="A52" s="1" t="s">
        <v>119</v>
      </c>
      <c r="B52" s="1">
        <v>115</v>
      </c>
      <c r="C52" s="4" t="s">
        <v>106</v>
      </c>
      <c r="D52" s="1" t="s">
        <v>107</v>
      </c>
      <c r="E52" s="1"/>
      <c r="F52" s="1"/>
      <c r="G52" s="1">
        <v>161</v>
      </c>
      <c r="H52" s="1"/>
      <c r="I52" s="16">
        <v>70</v>
      </c>
      <c r="J52" s="17">
        <v>2</v>
      </c>
      <c r="K52" s="1"/>
    </row>
    <row r="53" spans="1:11" x14ac:dyDescent="0.35">
      <c r="A53" s="1" t="s">
        <v>120</v>
      </c>
      <c r="B53" s="1">
        <v>110</v>
      </c>
      <c r="C53" s="4" t="s">
        <v>108</v>
      </c>
      <c r="D53" s="1" t="s">
        <v>100</v>
      </c>
      <c r="E53" s="1"/>
      <c r="F53" s="1"/>
      <c r="G53" s="1">
        <v>159</v>
      </c>
      <c r="H53" s="1"/>
      <c r="I53" s="1">
        <v>69.13</v>
      </c>
      <c r="J53" s="1">
        <v>3</v>
      </c>
      <c r="K53" s="1"/>
    </row>
    <row r="54" spans="1:11" x14ac:dyDescent="0.35">
      <c r="A54" s="1" t="s">
        <v>121</v>
      </c>
      <c r="B54" s="1">
        <v>110</v>
      </c>
      <c r="C54" s="4" t="s">
        <v>109</v>
      </c>
      <c r="D54" s="1" t="s">
        <v>93</v>
      </c>
      <c r="E54" s="1"/>
      <c r="F54" s="1"/>
      <c r="G54" s="1">
        <v>158</v>
      </c>
      <c r="H54" s="1"/>
      <c r="I54" s="1">
        <v>68.69</v>
      </c>
      <c r="J54" s="1">
        <v>4</v>
      </c>
      <c r="K54" s="1"/>
    </row>
    <row r="55" spans="1:11" x14ac:dyDescent="0.35">
      <c r="A55" s="1" t="s">
        <v>98</v>
      </c>
      <c r="B55" s="1">
        <v>108</v>
      </c>
      <c r="C55" s="4" t="s">
        <v>104</v>
      </c>
      <c r="D55" s="1" t="s">
        <v>93</v>
      </c>
      <c r="E55" s="1"/>
      <c r="F55" s="1"/>
      <c r="G55" s="1">
        <v>157.5</v>
      </c>
      <c r="H55" s="1"/>
      <c r="I55" s="1">
        <v>68.47</v>
      </c>
      <c r="J55" s="1">
        <v>5</v>
      </c>
      <c r="K55" s="1"/>
    </row>
    <row r="56" spans="1:11" x14ac:dyDescent="0.35">
      <c r="A56" s="1" t="s">
        <v>96</v>
      </c>
      <c r="B56" s="1">
        <v>102</v>
      </c>
      <c r="C56" s="4" t="s">
        <v>103</v>
      </c>
      <c r="D56" s="4" t="s">
        <v>107</v>
      </c>
      <c r="E56" s="1"/>
      <c r="F56" s="1"/>
      <c r="G56" s="1">
        <v>157</v>
      </c>
      <c r="H56" s="1"/>
      <c r="I56" s="1">
        <v>68.260000000000005</v>
      </c>
      <c r="J56" s="1">
        <v>6</v>
      </c>
      <c r="K56" s="1"/>
    </row>
    <row r="57" spans="1:11" x14ac:dyDescent="0.35">
      <c r="A57" s="1"/>
      <c r="B57" s="1"/>
      <c r="C57" s="4"/>
      <c r="D57" s="4"/>
      <c r="E57" s="1"/>
      <c r="F57" s="1"/>
      <c r="G57" s="1"/>
      <c r="H57" s="1"/>
      <c r="I57" s="1"/>
      <c r="J57" s="1"/>
      <c r="K57" s="1"/>
    </row>
    <row r="58" spans="1:11" x14ac:dyDescent="0.35">
      <c r="A58" s="11" t="s">
        <v>90</v>
      </c>
      <c r="B58" s="11"/>
      <c r="C58" s="11"/>
      <c r="D58" s="11"/>
      <c r="E58" s="11"/>
      <c r="F58" s="3"/>
      <c r="G58" s="3"/>
      <c r="H58" s="3"/>
      <c r="I58" s="3"/>
      <c r="J58" s="3"/>
      <c r="K58" s="3"/>
    </row>
    <row r="59" spans="1:11" x14ac:dyDescent="0.35">
      <c r="A59" s="2" t="s">
        <v>2</v>
      </c>
      <c r="B59" s="2" t="s">
        <v>3</v>
      </c>
      <c r="C59" s="12" t="s">
        <v>4</v>
      </c>
      <c r="D59" s="2" t="s">
        <v>5</v>
      </c>
      <c r="E59" s="2" t="s">
        <v>6</v>
      </c>
      <c r="F59" s="1"/>
      <c r="G59" s="1"/>
      <c r="H59" s="1"/>
      <c r="I59" s="1"/>
      <c r="J59" s="1"/>
      <c r="K59" s="1"/>
    </row>
    <row r="60" spans="1:11" x14ac:dyDescent="0.35">
      <c r="A60" s="1" t="s">
        <v>126</v>
      </c>
      <c r="B60" s="1">
        <v>130</v>
      </c>
      <c r="C60" s="4" t="s">
        <v>139</v>
      </c>
      <c r="D60" s="4" t="s">
        <v>93</v>
      </c>
      <c r="E60" s="1"/>
      <c r="F60" s="1"/>
      <c r="G60" s="1">
        <v>158</v>
      </c>
      <c r="H60" s="1"/>
      <c r="I60" s="1">
        <v>75.23</v>
      </c>
      <c r="J60" s="1">
        <v>1</v>
      </c>
      <c r="K60" s="1"/>
    </row>
    <row r="61" spans="1:11" x14ac:dyDescent="0.35">
      <c r="A61" s="8">
        <v>15.55</v>
      </c>
      <c r="B61" s="1">
        <v>101</v>
      </c>
      <c r="C61" s="4" t="s">
        <v>91</v>
      </c>
      <c r="D61" s="4" t="s">
        <v>134</v>
      </c>
      <c r="E61" s="6"/>
      <c r="F61" s="1"/>
      <c r="G61" s="1">
        <v>157.5</v>
      </c>
      <c r="H61" s="1"/>
      <c r="I61" s="16">
        <v>75</v>
      </c>
      <c r="J61" s="1">
        <v>2</v>
      </c>
      <c r="K61" s="1"/>
    </row>
    <row r="62" spans="1:11" x14ac:dyDescent="0.35">
      <c r="A62" s="1" t="s">
        <v>128</v>
      </c>
      <c r="B62" s="1">
        <v>100</v>
      </c>
      <c r="C62" s="4" t="s">
        <v>92</v>
      </c>
      <c r="D62" s="4" t="s">
        <v>134</v>
      </c>
      <c r="E62" s="1"/>
      <c r="F62" s="1"/>
      <c r="G62" s="1">
        <v>157.5</v>
      </c>
      <c r="H62" s="1"/>
      <c r="I62" s="16">
        <v>75</v>
      </c>
      <c r="J62" s="1">
        <v>2</v>
      </c>
      <c r="K62" s="1"/>
    </row>
    <row r="63" spans="1:11" x14ac:dyDescent="0.35">
      <c r="A63" s="1" t="s">
        <v>127</v>
      </c>
      <c r="B63" s="1">
        <v>105</v>
      </c>
      <c r="C63" s="4" t="s">
        <v>99</v>
      </c>
      <c r="D63" s="1" t="s">
        <v>100</v>
      </c>
      <c r="E63" s="1"/>
      <c r="F63" s="1"/>
      <c r="G63" s="1">
        <v>156.5</v>
      </c>
      <c r="H63" s="1"/>
      <c r="I63" s="1">
        <v>74.52</v>
      </c>
      <c r="J63" s="1">
        <v>3</v>
      </c>
      <c r="K63" s="1"/>
    </row>
    <row r="64" spans="1:11" x14ac:dyDescent="0.35">
      <c r="A64" s="1" t="s">
        <v>128</v>
      </c>
      <c r="B64" s="1">
        <v>111</v>
      </c>
      <c r="C64" s="4" t="s">
        <v>97</v>
      </c>
      <c r="D64" s="4" t="s">
        <v>136</v>
      </c>
      <c r="E64" s="1"/>
      <c r="F64" s="1"/>
      <c r="G64" s="1">
        <v>155</v>
      </c>
      <c r="H64" s="1"/>
      <c r="I64" s="1">
        <v>73.8</v>
      </c>
      <c r="J64" s="1">
        <v>4</v>
      </c>
      <c r="K64" s="1"/>
    </row>
    <row r="65" spans="1:11" x14ac:dyDescent="0.35">
      <c r="A65" s="1" t="s">
        <v>125</v>
      </c>
      <c r="B65" s="1">
        <v>99</v>
      </c>
      <c r="C65" s="4" t="s">
        <v>140</v>
      </c>
      <c r="D65" s="4" t="s">
        <v>134</v>
      </c>
      <c r="E65" s="1"/>
      <c r="F65" s="1"/>
      <c r="G65" s="1">
        <v>154</v>
      </c>
      <c r="H65" s="1"/>
      <c r="I65" s="1">
        <v>73.33</v>
      </c>
      <c r="J65" s="1">
        <v>5</v>
      </c>
      <c r="K65" s="1"/>
    </row>
    <row r="66" spans="1:11" x14ac:dyDescent="0.35">
      <c r="A66" s="1" t="s">
        <v>124</v>
      </c>
      <c r="B66" s="1">
        <v>103</v>
      </c>
      <c r="C66" s="4" t="s">
        <v>94</v>
      </c>
      <c r="D66" s="4" t="s">
        <v>135</v>
      </c>
      <c r="E66" s="1"/>
      <c r="F66" s="1"/>
      <c r="G66" s="1">
        <v>149</v>
      </c>
      <c r="H66" s="1"/>
      <c r="I66" s="1">
        <v>70.95</v>
      </c>
      <c r="J66" s="1">
        <v>6</v>
      </c>
      <c r="K66" s="1"/>
    </row>
    <row r="67" spans="1:11" x14ac:dyDescent="0.35">
      <c r="A67" s="1" t="s">
        <v>123</v>
      </c>
      <c r="B67" s="1">
        <v>114</v>
      </c>
      <c r="C67" s="4" t="s">
        <v>95</v>
      </c>
      <c r="D67" s="4" t="s">
        <v>136</v>
      </c>
      <c r="E67" s="1"/>
      <c r="F67" s="1"/>
      <c r="G67" s="1">
        <v>146.5</v>
      </c>
      <c r="H67" s="1"/>
      <c r="I67" s="1">
        <v>69.760000000000005</v>
      </c>
      <c r="J67" s="1">
        <v>7</v>
      </c>
      <c r="K67" s="1"/>
    </row>
    <row r="68" spans="1:11" x14ac:dyDescent="0.35">
      <c r="A68" s="11" t="s">
        <v>113</v>
      </c>
      <c r="B68" s="11"/>
      <c r="C68" s="11"/>
      <c r="D68" s="11"/>
      <c r="E68" s="11"/>
      <c r="F68" s="3"/>
      <c r="G68" s="3"/>
      <c r="H68" s="3"/>
      <c r="I68" s="3"/>
      <c r="J68" s="3"/>
      <c r="K68" s="3"/>
    </row>
    <row r="69" spans="1:11" x14ac:dyDescent="0.35">
      <c r="A69" s="2" t="s">
        <v>2</v>
      </c>
      <c r="B69" s="2" t="s">
        <v>3</v>
      </c>
      <c r="C69" s="12" t="s">
        <v>4</v>
      </c>
      <c r="D69" s="2" t="s">
        <v>5</v>
      </c>
      <c r="E69" s="2" t="s">
        <v>6</v>
      </c>
      <c r="F69" s="1"/>
      <c r="G69" s="1"/>
      <c r="H69" s="1"/>
      <c r="I69" s="1"/>
      <c r="J69" s="1"/>
      <c r="K69" s="1"/>
    </row>
    <row r="70" spans="1:11" x14ac:dyDescent="0.35">
      <c r="A70" s="1" t="s">
        <v>131</v>
      </c>
      <c r="B70" s="1">
        <v>107</v>
      </c>
      <c r="C70" s="4" t="s">
        <v>101</v>
      </c>
      <c r="D70" s="1" t="s">
        <v>102</v>
      </c>
      <c r="E70" s="1"/>
      <c r="F70" s="1"/>
      <c r="G70" s="1">
        <v>187</v>
      </c>
      <c r="H70" s="1"/>
      <c r="I70" s="1">
        <v>71.92</v>
      </c>
      <c r="J70" s="1">
        <v>1</v>
      </c>
      <c r="K70" s="1"/>
    </row>
    <row r="71" spans="1:11" x14ac:dyDescent="0.35">
      <c r="A71" s="1" t="s">
        <v>130</v>
      </c>
      <c r="B71" s="1">
        <v>104</v>
      </c>
      <c r="C71" s="4" t="s">
        <v>115</v>
      </c>
      <c r="D71" s="4" t="s">
        <v>137</v>
      </c>
      <c r="E71" s="1"/>
      <c r="F71" s="1"/>
      <c r="G71" s="1">
        <v>186</v>
      </c>
      <c r="H71" s="1"/>
      <c r="I71" s="1">
        <v>71.53</v>
      </c>
      <c r="J71" s="1">
        <v>2</v>
      </c>
      <c r="K71" s="1"/>
    </row>
    <row r="72" spans="1:11" x14ac:dyDescent="0.35">
      <c r="A72" s="1" t="s">
        <v>132</v>
      </c>
      <c r="B72" s="1">
        <v>106</v>
      </c>
      <c r="C72" s="4" t="s">
        <v>116</v>
      </c>
      <c r="D72" s="1" t="s">
        <v>110</v>
      </c>
      <c r="E72" s="1"/>
      <c r="F72" s="1"/>
      <c r="G72" s="1">
        <v>180.5</v>
      </c>
      <c r="H72" s="1"/>
      <c r="I72" s="1">
        <v>69.42</v>
      </c>
      <c r="J72" s="1">
        <v>3</v>
      </c>
      <c r="K72" s="1"/>
    </row>
    <row r="73" spans="1:11" x14ac:dyDescent="0.35">
      <c r="A73" s="1" t="s">
        <v>129</v>
      </c>
      <c r="B73" s="1">
        <v>112</v>
      </c>
      <c r="C73" s="4" t="s">
        <v>111</v>
      </c>
      <c r="D73" s="6" t="s">
        <v>110</v>
      </c>
      <c r="E73" s="6"/>
      <c r="F73" s="1"/>
      <c r="G73" s="1">
        <v>178</v>
      </c>
      <c r="H73" s="1"/>
      <c r="I73" s="1">
        <v>68.459999999999994</v>
      </c>
      <c r="J73" s="1">
        <v>4</v>
      </c>
      <c r="K73" s="1"/>
    </row>
    <row r="74" spans="1:11" x14ac:dyDescent="0.35">
      <c r="A74" s="7">
        <v>0.71666666666666667</v>
      </c>
      <c r="B74" s="1">
        <v>116</v>
      </c>
      <c r="C74" s="4" t="s">
        <v>114</v>
      </c>
      <c r="D74" s="4" t="s">
        <v>137</v>
      </c>
      <c r="E74" s="1"/>
      <c r="F74" s="1"/>
      <c r="G74" s="1">
        <v>177.5</v>
      </c>
      <c r="H74" s="1"/>
      <c r="I74" s="1">
        <v>68.260000000000005</v>
      </c>
      <c r="J74" s="1">
        <v>5</v>
      </c>
      <c r="K74" s="1"/>
    </row>
    <row r="75" spans="1:11" x14ac:dyDescent="0.35">
      <c r="A75" s="18"/>
      <c r="B75" s="18"/>
      <c r="C75" s="19"/>
      <c r="D75" s="18"/>
      <c r="E75" s="18"/>
      <c r="F75" s="18"/>
      <c r="G75" s="18"/>
      <c r="H75" s="18"/>
      <c r="I75" s="18"/>
      <c r="J75" s="20"/>
      <c r="K75" s="18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0:I74">
    <sortCondition descending="1" ref="I70:I74"/>
  </sortState>
  <mergeCells count="12">
    <mergeCell ref="A58:E58"/>
    <mergeCell ref="A68:E68"/>
    <mergeCell ref="A47:E47"/>
    <mergeCell ref="A39:F39"/>
    <mergeCell ref="A42:F42"/>
    <mergeCell ref="A1:E1"/>
    <mergeCell ref="A23:K23"/>
    <mergeCell ref="A29:K29"/>
    <mergeCell ref="A17:K17"/>
    <mergeCell ref="A14:E14"/>
    <mergeCell ref="A4:E4"/>
    <mergeCell ref="A8:E8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51031-924B-40B7-8728-D60505F3C72E}">
  <dimension ref="A1:AI33"/>
  <sheetViews>
    <sheetView topLeftCell="T10" zoomScale="95" zoomScaleNormal="95" workbookViewId="0">
      <selection activeCell="AI28" sqref="AI28"/>
    </sheetView>
  </sheetViews>
  <sheetFormatPr defaultRowHeight="14.5" x14ac:dyDescent="0.35"/>
  <sheetData>
    <row r="1" spans="1:35" x14ac:dyDescent="0.35">
      <c r="A1">
        <v>106</v>
      </c>
      <c r="B1">
        <v>103</v>
      </c>
      <c r="E1">
        <v>103</v>
      </c>
      <c r="F1">
        <v>105</v>
      </c>
      <c r="G1">
        <v>104</v>
      </c>
      <c r="H1">
        <v>117</v>
      </c>
      <c r="I1">
        <v>100</v>
      </c>
      <c r="K1">
        <v>111</v>
      </c>
      <c r="L1">
        <v>109</v>
      </c>
      <c r="M1">
        <v>106</v>
      </c>
      <c r="N1">
        <v>114</v>
      </c>
      <c r="Q1">
        <v>112</v>
      </c>
      <c r="R1">
        <v>100</v>
      </c>
      <c r="S1">
        <v>105</v>
      </c>
      <c r="T1">
        <v>113</v>
      </c>
      <c r="W1">
        <v>104</v>
      </c>
      <c r="X1">
        <v>107</v>
      </c>
      <c r="Y1">
        <v>102</v>
      </c>
      <c r="AD1">
        <v>101</v>
      </c>
      <c r="AF1">
        <v>103</v>
      </c>
      <c r="AH1">
        <v>101</v>
      </c>
      <c r="AI1">
        <v>105</v>
      </c>
    </row>
    <row r="2" spans="1:35" x14ac:dyDescent="0.35">
      <c r="A2">
        <v>7</v>
      </c>
      <c r="B2">
        <v>6.5</v>
      </c>
      <c r="E2">
        <v>6</v>
      </c>
      <c r="F2">
        <v>6.5</v>
      </c>
      <c r="G2" s="14">
        <v>6</v>
      </c>
      <c r="H2" s="14">
        <v>6</v>
      </c>
      <c r="I2" s="14">
        <v>6</v>
      </c>
      <c r="K2">
        <v>7</v>
      </c>
      <c r="L2">
        <v>7</v>
      </c>
      <c r="M2">
        <v>6.5</v>
      </c>
      <c r="N2">
        <v>7</v>
      </c>
      <c r="Q2">
        <v>6.5</v>
      </c>
      <c r="R2">
        <v>7</v>
      </c>
      <c r="S2">
        <v>6.5</v>
      </c>
      <c r="T2">
        <v>7</v>
      </c>
      <c r="W2">
        <v>7</v>
      </c>
      <c r="X2">
        <v>5</v>
      </c>
      <c r="Y2">
        <v>7.5</v>
      </c>
      <c r="AD2">
        <v>7</v>
      </c>
      <c r="AF2">
        <v>6</v>
      </c>
      <c r="AH2">
        <v>8</v>
      </c>
      <c r="AI2">
        <v>6</v>
      </c>
    </row>
    <row r="3" spans="1:35" x14ac:dyDescent="0.35">
      <c r="A3">
        <v>7</v>
      </c>
      <c r="B3">
        <v>6.5</v>
      </c>
      <c r="E3">
        <v>7</v>
      </c>
      <c r="F3">
        <v>6.5</v>
      </c>
      <c r="G3">
        <v>6</v>
      </c>
      <c r="H3">
        <v>6</v>
      </c>
      <c r="I3">
        <v>5</v>
      </c>
      <c r="K3">
        <v>7</v>
      </c>
      <c r="L3">
        <v>6.5</v>
      </c>
      <c r="M3">
        <v>6.5</v>
      </c>
      <c r="N3">
        <v>7</v>
      </c>
      <c r="Q3">
        <v>6</v>
      </c>
      <c r="R3">
        <v>6.5</v>
      </c>
      <c r="S3">
        <v>6</v>
      </c>
      <c r="T3">
        <v>7</v>
      </c>
      <c r="W3">
        <v>6.5</v>
      </c>
      <c r="X3">
        <v>6</v>
      </c>
      <c r="Y3">
        <v>7</v>
      </c>
      <c r="AD3">
        <v>7</v>
      </c>
      <c r="AF3">
        <v>6</v>
      </c>
      <c r="AH3">
        <v>7</v>
      </c>
      <c r="AI3">
        <v>6.5</v>
      </c>
    </row>
    <row r="4" spans="1:35" x14ac:dyDescent="0.35">
      <c r="A4">
        <v>7</v>
      </c>
      <c r="B4">
        <v>7</v>
      </c>
      <c r="E4">
        <v>7</v>
      </c>
      <c r="F4">
        <v>7</v>
      </c>
      <c r="G4">
        <v>6</v>
      </c>
      <c r="H4">
        <v>6</v>
      </c>
      <c r="I4">
        <v>6.5</v>
      </c>
      <c r="K4">
        <v>7</v>
      </c>
      <c r="L4">
        <v>5</v>
      </c>
      <c r="M4">
        <v>6</v>
      </c>
      <c r="N4">
        <v>7</v>
      </c>
      <c r="Q4">
        <v>6</v>
      </c>
      <c r="R4">
        <v>7</v>
      </c>
      <c r="S4">
        <v>6</v>
      </c>
      <c r="T4">
        <v>7</v>
      </c>
      <c r="W4">
        <v>7</v>
      </c>
      <c r="X4">
        <v>6.5</v>
      </c>
      <c r="Y4">
        <v>7</v>
      </c>
      <c r="AD4">
        <v>7</v>
      </c>
      <c r="AF4">
        <v>6</v>
      </c>
      <c r="AH4">
        <v>7</v>
      </c>
      <c r="AI4">
        <v>6.5</v>
      </c>
    </row>
    <row r="5" spans="1:35" x14ac:dyDescent="0.35">
      <c r="A5">
        <v>7</v>
      </c>
      <c r="B5">
        <v>7</v>
      </c>
      <c r="E5">
        <v>7</v>
      </c>
      <c r="F5">
        <v>7</v>
      </c>
      <c r="G5">
        <v>6.5</v>
      </c>
      <c r="H5">
        <v>6</v>
      </c>
      <c r="I5">
        <v>7</v>
      </c>
      <c r="K5">
        <v>7</v>
      </c>
      <c r="L5">
        <v>6.5</v>
      </c>
      <c r="M5">
        <v>7</v>
      </c>
      <c r="N5">
        <v>6.5</v>
      </c>
      <c r="Q5">
        <v>6.5</v>
      </c>
      <c r="R5">
        <v>7</v>
      </c>
      <c r="S5">
        <v>6</v>
      </c>
      <c r="T5">
        <v>7</v>
      </c>
      <c r="W5">
        <v>6.5</v>
      </c>
      <c r="X5">
        <v>6.5</v>
      </c>
      <c r="Y5">
        <v>6</v>
      </c>
      <c r="AD5">
        <v>7</v>
      </c>
      <c r="AF5">
        <v>7</v>
      </c>
      <c r="AH5">
        <v>7</v>
      </c>
      <c r="AI5">
        <v>6</v>
      </c>
    </row>
    <row r="6" spans="1:35" x14ac:dyDescent="0.35">
      <c r="A6">
        <v>7</v>
      </c>
      <c r="B6">
        <v>7</v>
      </c>
      <c r="E6">
        <v>16</v>
      </c>
      <c r="F6">
        <v>5</v>
      </c>
      <c r="G6">
        <v>6.5</v>
      </c>
      <c r="H6">
        <v>6</v>
      </c>
      <c r="I6">
        <v>6</v>
      </c>
      <c r="K6">
        <v>6</v>
      </c>
      <c r="L6">
        <v>5</v>
      </c>
      <c r="M6">
        <v>6.5</v>
      </c>
      <c r="N6">
        <v>7</v>
      </c>
      <c r="Q6">
        <v>6.5</v>
      </c>
      <c r="R6">
        <v>7</v>
      </c>
      <c r="S6">
        <v>6</v>
      </c>
      <c r="T6">
        <v>6.5</v>
      </c>
      <c r="W6">
        <v>7</v>
      </c>
      <c r="X6">
        <v>6.5</v>
      </c>
      <c r="Y6">
        <v>7</v>
      </c>
      <c r="AD6">
        <v>7</v>
      </c>
      <c r="AF6">
        <v>15</v>
      </c>
      <c r="AH6">
        <v>6.5</v>
      </c>
      <c r="AI6">
        <v>5</v>
      </c>
    </row>
    <row r="7" spans="1:35" x14ac:dyDescent="0.35">
      <c r="A7">
        <v>7</v>
      </c>
      <c r="B7">
        <v>6.5</v>
      </c>
      <c r="E7">
        <v>6</v>
      </c>
      <c r="F7">
        <v>4</v>
      </c>
      <c r="G7">
        <v>6</v>
      </c>
      <c r="H7">
        <v>6.5</v>
      </c>
      <c r="I7">
        <v>6</v>
      </c>
      <c r="K7">
        <v>7</v>
      </c>
      <c r="L7">
        <v>6.5</v>
      </c>
      <c r="M7">
        <v>7</v>
      </c>
      <c r="N7">
        <v>7</v>
      </c>
      <c r="Q7">
        <v>6</v>
      </c>
      <c r="R7">
        <v>7</v>
      </c>
      <c r="S7">
        <v>6</v>
      </c>
      <c r="T7">
        <v>6.5</v>
      </c>
      <c r="W7">
        <v>6.5</v>
      </c>
      <c r="X7">
        <v>4</v>
      </c>
      <c r="Y7">
        <v>6</v>
      </c>
      <c r="AD7">
        <v>7</v>
      </c>
      <c r="AF7">
        <v>6</v>
      </c>
      <c r="AH7">
        <v>6</v>
      </c>
      <c r="AI7">
        <v>6</v>
      </c>
    </row>
    <row r="8" spans="1:35" x14ac:dyDescent="0.35">
      <c r="A8">
        <v>6.5</v>
      </c>
      <c r="B8">
        <v>4</v>
      </c>
      <c r="E8">
        <v>7</v>
      </c>
      <c r="F8">
        <v>7</v>
      </c>
      <c r="G8">
        <v>6.5</v>
      </c>
      <c r="H8">
        <v>4</v>
      </c>
      <c r="I8">
        <v>7</v>
      </c>
      <c r="K8">
        <v>7</v>
      </c>
      <c r="L8">
        <v>6.5</v>
      </c>
      <c r="M8">
        <v>7</v>
      </c>
      <c r="N8">
        <v>7</v>
      </c>
      <c r="Q8">
        <v>7</v>
      </c>
      <c r="R8">
        <v>6</v>
      </c>
      <c r="S8">
        <v>5.5</v>
      </c>
      <c r="T8">
        <v>7</v>
      </c>
      <c r="W8">
        <v>8</v>
      </c>
      <c r="X8">
        <v>7.5</v>
      </c>
      <c r="Y8">
        <v>8</v>
      </c>
      <c r="AD8">
        <v>7</v>
      </c>
      <c r="AF8">
        <v>6</v>
      </c>
      <c r="AH8">
        <v>6.5</v>
      </c>
      <c r="AI8">
        <v>6.5</v>
      </c>
    </row>
    <row r="9" spans="1:35" x14ac:dyDescent="0.35">
      <c r="A9">
        <v>7</v>
      </c>
      <c r="B9">
        <v>6.5</v>
      </c>
      <c r="E9">
        <v>6.5</v>
      </c>
      <c r="F9">
        <v>6</v>
      </c>
      <c r="G9">
        <v>6.5</v>
      </c>
      <c r="H9">
        <v>6.5</v>
      </c>
      <c r="I9">
        <v>6.5</v>
      </c>
      <c r="K9">
        <v>15</v>
      </c>
      <c r="L9">
        <v>14</v>
      </c>
      <c r="M9">
        <v>16</v>
      </c>
      <c r="N9">
        <v>16</v>
      </c>
      <c r="Q9">
        <v>7</v>
      </c>
      <c r="R9">
        <v>7</v>
      </c>
      <c r="S9">
        <v>4</v>
      </c>
      <c r="T9">
        <v>6.5</v>
      </c>
      <c r="W9">
        <v>15</v>
      </c>
      <c r="X9">
        <v>14</v>
      </c>
      <c r="Y9">
        <v>15</v>
      </c>
      <c r="AD9">
        <v>7</v>
      </c>
      <c r="AF9">
        <v>6</v>
      </c>
      <c r="AH9">
        <v>7</v>
      </c>
      <c r="AI9">
        <v>7</v>
      </c>
    </row>
    <row r="10" spans="1:35" x14ac:dyDescent="0.35">
      <c r="A10">
        <v>7</v>
      </c>
      <c r="B10">
        <v>6.5</v>
      </c>
      <c r="E10">
        <v>6</v>
      </c>
      <c r="F10">
        <v>6.5</v>
      </c>
      <c r="G10">
        <v>6</v>
      </c>
      <c r="H10">
        <v>6.5</v>
      </c>
      <c r="I10">
        <v>6.5</v>
      </c>
      <c r="K10">
        <v>6.5</v>
      </c>
      <c r="L10">
        <v>6</v>
      </c>
      <c r="M10">
        <v>7</v>
      </c>
      <c r="N10">
        <v>7</v>
      </c>
      <c r="Q10">
        <v>6.5</v>
      </c>
      <c r="R10">
        <v>7</v>
      </c>
      <c r="S10">
        <v>6</v>
      </c>
      <c r="T10">
        <v>4</v>
      </c>
      <c r="W10">
        <v>6.5</v>
      </c>
      <c r="X10">
        <v>7.5</v>
      </c>
      <c r="Y10">
        <v>8</v>
      </c>
      <c r="AD10">
        <v>7</v>
      </c>
      <c r="AF10">
        <v>6</v>
      </c>
      <c r="AH10">
        <v>15</v>
      </c>
      <c r="AI10">
        <v>15</v>
      </c>
    </row>
    <row r="11" spans="1:35" x14ac:dyDescent="0.35">
      <c r="A11">
        <v>15</v>
      </c>
      <c r="B11">
        <v>15</v>
      </c>
      <c r="E11">
        <v>7</v>
      </c>
      <c r="F11">
        <v>14</v>
      </c>
      <c r="G11">
        <v>14</v>
      </c>
      <c r="H11">
        <v>15</v>
      </c>
      <c r="I11">
        <v>14</v>
      </c>
      <c r="K11">
        <v>7</v>
      </c>
      <c r="L11">
        <v>7</v>
      </c>
      <c r="M11">
        <v>7</v>
      </c>
      <c r="N11">
        <v>7</v>
      </c>
      <c r="Q11">
        <v>15</v>
      </c>
      <c r="R11">
        <v>15</v>
      </c>
      <c r="S11">
        <v>15</v>
      </c>
      <c r="T11">
        <v>15</v>
      </c>
      <c r="W11">
        <v>7</v>
      </c>
      <c r="X11">
        <v>8</v>
      </c>
      <c r="Y11">
        <v>6</v>
      </c>
      <c r="AD11">
        <v>7</v>
      </c>
      <c r="AF11">
        <v>6</v>
      </c>
      <c r="AH11">
        <v>7</v>
      </c>
      <c r="AI11">
        <v>6.5</v>
      </c>
    </row>
    <row r="12" spans="1:35" x14ac:dyDescent="0.35">
      <c r="A12">
        <v>7</v>
      </c>
      <c r="B12">
        <v>6.5</v>
      </c>
      <c r="E12">
        <v>7</v>
      </c>
      <c r="F12">
        <v>5.5</v>
      </c>
      <c r="G12">
        <v>7</v>
      </c>
      <c r="H12">
        <v>6.5</v>
      </c>
      <c r="I12">
        <v>6</v>
      </c>
      <c r="K12">
        <v>7</v>
      </c>
      <c r="L12">
        <v>6</v>
      </c>
      <c r="M12">
        <v>7</v>
      </c>
      <c r="N12">
        <v>6.5</v>
      </c>
      <c r="Q12">
        <v>7</v>
      </c>
      <c r="R12">
        <v>6.5</v>
      </c>
      <c r="S12">
        <v>6.5</v>
      </c>
      <c r="T12">
        <v>7</v>
      </c>
      <c r="W12">
        <v>6.5</v>
      </c>
      <c r="X12">
        <v>7.5</v>
      </c>
      <c r="Y12">
        <v>6.5</v>
      </c>
      <c r="AD12">
        <v>5</v>
      </c>
      <c r="AF12">
        <v>6</v>
      </c>
      <c r="AH12">
        <v>6.5</v>
      </c>
      <c r="AI12">
        <v>6</v>
      </c>
    </row>
    <row r="13" spans="1:35" x14ac:dyDescent="0.35">
      <c r="A13">
        <v>4</v>
      </c>
      <c r="B13">
        <v>6</v>
      </c>
      <c r="E13">
        <v>7</v>
      </c>
      <c r="F13">
        <v>14</v>
      </c>
      <c r="G13">
        <v>14</v>
      </c>
      <c r="H13">
        <v>15</v>
      </c>
      <c r="I13">
        <v>15</v>
      </c>
      <c r="K13">
        <v>7</v>
      </c>
      <c r="L13">
        <v>6</v>
      </c>
      <c r="M13">
        <v>7</v>
      </c>
      <c r="N13">
        <v>6.5</v>
      </c>
      <c r="Q13">
        <v>15</v>
      </c>
      <c r="R13">
        <v>15</v>
      </c>
      <c r="S13">
        <v>14</v>
      </c>
      <c r="T13">
        <v>14</v>
      </c>
      <c r="W13">
        <v>6.5</v>
      </c>
      <c r="X13">
        <v>7</v>
      </c>
      <c r="Y13">
        <v>6.5</v>
      </c>
      <c r="AD13">
        <v>6</v>
      </c>
      <c r="AF13">
        <v>7</v>
      </c>
      <c r="AH13">
        <v>6.5</v>
      </c>
      <c r="AI13">
        <v>6</v>
      </c>
    </row>
    <row r="14" spans="1:35" x14ac:dyDescent="0.35">
      <c r="A14">
        <v>5</v>
      </c>
      <c r="B14">
        <v>7</v>
      </c>
      <c r="E14">
        <v>16</v>
      </c>
      <c r="F14">
        <v>13</v>
      </c>
      <c r="G14">
        <v>12</v>
      </c>
      <c r="H14">
        <v>12</v>
      </c>
      <c r="I14">
        <v>12</v>
      </c>
      <c r="K14">
        <v>15</v>
      </c>
      <c r="L14">
        <v>14</v>
      </c>
      <c r="M14">
        <v>16</v>
      </c>
      <c r="N14">
        <v>16</v>
      </c>
      <c r="Q14">
        <v>12</v>
      </c>
      <c r="R14">
        <v>13</v>
      </c>
      <c r="S14">
        <v>12</v>
      </c>
      <c r="T14">
        <v>13</v>
      </c>
      <c r="W14">
        <v>6.5</v>
      </c>
      <c r="X14">
        <v>6.5</v>
      </c>
      <c r="Y14">
        <v>6</v>
      </c>
      <c r="AD14">
        <v>7</v>
      </c>
      <c r="AF14">
        <v>15</v>
      </c>
      <c r="AH14">
        <v>6.5</v>
      </c>
      <c r="AI14">
        <v>6.5</v>
      </c>
    </row>
    <row r="15" spans="1:35" x14ac:dyDescent="0.35">
      <c r="A15">
        <v>7</v>
      </c>
      <c r="B15">
        <v>6.5</v>
      </c>
      <c r="E15">
        <v>13</v>
      </c>
      <c r="F15">
        <v>13</v>
      </c>
      <c r="G15">
        <v>12</v>
      </c>
      <c r="H15">
        <v>12</v>
      </c>
      <c r="I15">
        <v>13</v>
      </c>
      <c r="K15">
        <v>14</v>
      </c>
      <c r="L15">
        <v>12</v>
      </c>
      <c r="M15">
        <v>13</v>
      </c>
      <c r="N15">
        <v>14</v>
      </c>
      <c r="Q15">
        <v>13</v>
      </c>
      <c r="R15">
        <v>14</v>
      </c>
      <c r="S15">
        <v>12</v>
      </c>
      <c r="T15">
        <v>14</v>
      </c>
      <c r="W15">
        <v>7</v>
      </c>
      <c r="X15">
        <v>4</v>
      </c>
      <c r="Y15">
        <v>6.5</v>
      </c>
      <c r="AD15">
        <v>7</v>
      </c>
      <c r="AF15">
        <v>12</v>
      </c>
      <c r="AH15">
        <v>7.5</v>
      </c>
      <c r="AI15">
        <v>7</v>
      </c>
    </row>
    <row r="16" spans="1:35" x14ac:dyDescent="0.35">
      <c r="A16">
        <v>7</v>
      </c>
      <c r="B16">
        <v>7</v>
      </c>
      <c r="E16">
        <v>13</v>
      </c>
      <c r="F16">
        <v>14</v>
      </c>
      <c r="G16">
        <v>14</v>
      </c>
      <c r="H16">
        <v>14</v>
      </c>
      <c r="I16">
        <v>14</v>
      </c>
      <c r="K16">
        <v>13</v>
      </c>
      <c r="L16">
        <v>12</v>
      </c>
      <c r="M16">
        <v>13</v>
      </c>
      <c r="N16">
        <v>13</v>
      </c>
      <c r="Q16">
        <v>14</v>
      </c>
      <c r="R16">
        <v>14</v>
      </c>
      <c r="S16">
        <v>14</v>
      </c>
      <c r="T16">
        <v>14</v>
      </c>
      <c r="W16">
        <v>6.5</v>
      </c>
      <c r="X16">
        <v>6</v>
      </c>
      <c r="Y16">
        <v>6</v>
      </c>
      <c r="AD16">
        <v>7.5</v>
      </c>
      <c r="AF16">
        <v>12</v>
      </c>
      <c r="AH16">
        <v>6.5</v>
      </c>
      <c r="AI16">
        <v>7</v>
      </c>
    </row>
    <row r="17" spans="1:35" x14ac:dyDescent="0.35">
      <c r="A17">
        <v>15</v>
      </c>
      <c r="B17">
        <v>15</v>
      </c>
      <c r="E17">
        <v>14</v>
      </c>
      <c r="F17">
        <v>13</v>
      </c>
      <c r="G17">
        <v>13</v>
      </c>
      <c r="H17">
        <v>13</v>
      </c>
      <c r="I17">
        <v>13</v>
      </c>
      <c r="K17">
        <v>14</v>
      </c>
      <c r="L17">
        <v>14</v>
      </c>
      <c r="M17">
        <v>14</v>
      </c>
      <c r="N17">
        <v>14</v>
      </c>
      <c r="Q17">
        <v>13</v>
      </c>
      <c r="R17">
        <v>14</v>
      </c>
      <c r="S17">
        <v>13</v>
      </c>
      <c r="T17">
        <v>14</v>
      </c>
      <c r="W17">
        <v>6.5</v>
      </c>
      <c r="X17">
        <v>6.5</v>
      </c>
      <c r="Y17">
        <v>6</v>
      </c>
      <c r="AD17">
        <v>6.5</v>
      </c>
      <c r="AF17">
        <v>14</v>
      </c>
      <c r="AH17">
        <v>15</v>
      </c>
      <c r="AI17">
        <v>14</v>
      </c>
    </row>
    <row r="18" spans="1:35" x14ac:dyDescent="0.35">
      <c r="Q18">
        <f>SUM(Q13:Q17)</f>
        <v>67</v>
      </c>
      <c r="R18">
        <f t="shared" ref="R18:V18" si="0">SUM(R13:R17)</f>
        <v>70</v>
      </c>
      <c r="S18">
        <f t="shared" si="0"/>
        <v>65</v>
      </c>
      <c r="T18">
        <f t="shared" si="0"/>
        <v>69</v>
      </c>
      <c r="U18">
        <f t="shared" si="0"/>
        <v>0</v>
      </c>
      <c r="V18">
        <f t="shared" si="0"/>
        <v>0</v>
      </c>
      <c r="W18">
        <v>5.5</v>
      </c>
      <c r="X18">
        <v>6.5</v>
      </c>
      <c r="Y18">
        <v>7</v>
      </c>
      <c r="AD18">
        <v>15</v>
      </c>
      <c r="AF18">
        <v>12</v>
      </c>
      <c r="AH18">
        <v>14</v>
      </c>
      <c r="AI18">
        <v>12</v>
      </c>
    </row>
    <row r="19" spans="1:35" x14ac:dyDescent="0.35">
      <c r="AF19">
        <f>SUM(AF14:AF18)</f>
        <v>65</v>
      </c>
      <c r="AH19">
        <v>13</v>
      </c>
      <c r="AI19">
        <v>13</v>
      </c>
    </row>
    <row r="20" spans="1:35" x14ac:dyDescent="0.35">
      <c r="F20">
        <f>SUM(F13:F17)</f>
        <v>67</v>
      </c>
      <c r="G20">
        <f>SUM(G13:G17)</f>
        <v>65</v>
      </c>
      <c r="H20">
        <f>SUM(H13:H17)</f>
        <v>66</v>
      </c>
      <c r="I20">
        <f>SUM(I13:I17)</f>
        <v>67</v>
      </c>
      <c r="K20">
        <v>14</v>
      </c>
      <c r="L20">
        <v>13</v>
      </c>
      <c r="M20">
        <v>14</v>
      </c>
      <c r="N20">
        <v>14</v>
      </c>
      <c r="Q20">
        <f>SUM(Q2:Q17)</f>
        <v>147</v>
      </c>
      <c r="R20">
        <f>SUM(R2:R17)</f>
        <v>153</v>
      </c>
      <c r="S20">
        <f>SUM(S2:S17)</f>
        <v>138.5</v>
      </c>
      <c r="T20">
        <f>SUM(T2:T17)</f>
        <v>149.5</v>
      </c>
      <c r="U20">
        <f>SUM(U2:U17)</f>
        <v>0</v>
      </c>
      <c r="V20">
        <f>SUM(V2:V17)</f>
        <v>0</v>
      </c>
      <c r="W20">
        <v>15</v>
      </c>
      <c r="X20">
        <v>15</v>
      </c>
      <c r="Y20">
        <v>14</v>
      </c>
      <c r="AD20">
        <v>14</v>
      </c>
      <c r="AF20">
        <v>146</v>
      </c>
      <c r="AH20">
        <v>14</v>
      </c>
      <c r="AI20">
        <v>14</v>
      </c>
    </row>
    <row r="21" spans="1:35" x14ac:dyDescent="0.35">
      <c r="K21">
        <f>SUM(K14:K20)</f>
        <v>70</v>
      </c>
      <c r="L21">
        <f>SUM(L14:L20)</f>
        <v>65</v>
      </c>
      <c r="M21">
        <f>SUM(M14:M20)</f>
        <v>70</v>
      </c>
      <c r="N21">
        <f>SUM(N14:N20)</f>
        <v>71</v>
      </c>
      <c r="O21">
        <f>SUM(O14:O20)</f>
        <v>0</v>
      </c>
      <c r="P21">
        <f>SUM(P14:P20)</f>
        <v>0</v>
      </c>
      <c r="Q21">
        <v>220</v>
      </c>
      <c r="R21">
        <v>220</v>
      </c>
      <c r="S21">
        <v>220</v>
      </c>
      <c r="T21">
        <v>220</v>
      </c>
      <c r="U21">
        <v>220</v>
      </c>
      <c r="V21">
        <v>220</v>
      </c>
      <c r="W21">
        <v>13</v>
      </c>
      <c r="X21">
        <v>13</v>
      </c>
      <c r="Y21">
        <v>12</v>
      </c>
      <c r="AD21">
        <v>14</v>
      </c>
      <c r="AF21">
        <v>230</v>
      </c>
      <c r="AH21">
        <v>14</v>
      </c>
      <c r="AI21">
        <v>13</v>
      </c>
    </row>
    <row r="22" spans="1:35" x14ac:dyDescent="0.35">
      <c r="AH22">
        <f>SUM(AH17:AH21)</f>
        <v>70</v>
      </c>
      <c r="AI22">
        <f>SUM(AI17:AI21)</f>
        <v>66</v>
      </c>
    </row>
    <row r="23" spans="1:35" x14ac:dyDescent="0.35">
      <c r="A23">
        <v>14</v>
      </c>
      <c r="B23">
        <v>13</v>
      </c>
      <c r="E23">
        <v>14</v>
      </c>
      <c r="F23">
        <f>SUM(F2:F17)</f>
        <v>142</v>
      </c>
      <c r="G23">
        <f>SUM(G2:G17)</f>
        <v>142</v>
      </c>
      <c r="H23">
        <f>SUM(H2:H17)</f>
        <v>141</v>
      </c>
      <c r="I23">
        <f>SUM(I2:I17)</f>
        <v>143.5</v>
      </c>
      <c r="K23">
        <f>SUM(K2:K20)</f>
        <v>160.5</v>
      </c>
      <c r="L23">
        <f>SUM(L2:L20)</f>
        <v>147</v>
      </c>
      <c r="M23">
        <f>SUM(M2:M20)</f>
        <v>160.5</v>
      </c>
      <c r="N23">
        <f>SUM(N2:N20)</f>
        <v>162.5</v>
      </c>
      <c r="O23">
        <f>SUM(O2:O20)</f>
        <v>0</v>
      </c>
      <c r="P23">
        <f>SUM(P2:P20)</f>
        <v>0</v>
      </c>
      <c r="Q23">
        <f>Q20/Q21*100</f>
        <v>66.818181818181827</v>
      </c>
      <c r="R23">
        <f t="shared" ref="R23:V23" si="1">R20/R21*100</f>
        <v>69.545454545454547</v>
      </c>
      <c r="S23">
        <f t="shared" si="1"/>
        <v>62.954545454545453</v>
      </c>
      <c r="T23">
        <f t="shared" si="1"/>
        <v>67.954545454545453</v>
      </c>
      <c r="U23">
        <f t="shared" si="1"/>
        <v>0</v>
      </c>
      <c r="V23">
        <f t="shared" si="1"/>
        <v>0</v>
      </c>
      <c r="W23">
        <v>13</v>
      </c>
      <c r="X23">
        <v>13</v>
      </c>
      <c r="Y23">
        <v>13</v>
      </c>
      <c r="AD23">
        <v>14</v>
      </c>
      <c r="AF23">
        <f>AF20/AF21*100</f>
        <v>63.478260869565219</v>
      </c>
      <c r="AH23">
        <f>SUM(AH2:AH21)</f>
        <v>180.5</v>
      </c>
      <c r="AI23">
        <f>SUM(AI2:AI21)</f>
        <v>169.5</v>
      </c>
    </row>
    <row r="24" spans="1:35" x14ac:dyDescent="0.35">
      <c r="E24">
        <f>SUM(E14:E23)</f>
        <v>70</v>
      </c>
      <c r="F24">
        <v>220</v>
      </c>
      <c r="G24">
        <v>220</v>
      </c>
      <c r="H24">
        <v>220</v>
      </c>
      <c r="I24">
        <v>220</v>
      </c>
      <c r="K24">
        <v>230</v>
      </c>
      <c r="L24">
        <v>230</v>
      </c>
      <c r="M24">
        <v>230</v>
      </c>
      <c r="N24">
        <v>230</v>
      </c>
      <c r="O24">
        <v>230</v>
      </c>
      <c r="P24">
        <v>230</v>
      </c>
      <c r="W24">
        <v>14</v>
      </c>
      <c r="X24">
        <v>14</v>
      </c>
      <c r="Y24">
        <v>14</v>
      </c>
      <c r="AD24">
        <f>SUM(AD2:AD23)</f>
        <v>166</v>
      </c>
      <c r="AF24">
        <v>2</v>
      </c>
      <c r="AH24">
        <v>260</v>
      </c>
      <c r="AI24">
        <v>260</v>
      </c>
    </row>
    <row r="25" spans="1:35" x14ac:dyDescent="0.35">
      <c r="W25">
        <f>SUM(W20:W24)</f>
        <v>55</v>
      </c>
      <c r="X25">
        <f t="shared" ref="X25:AC25" si="2">SUM(X20:X24)</f>
        <v>55</v>
      </c>
      <c r="Y25">
        <f t="shared" si="2"/>
        <v>53</v>
      </c>
      <c r="Z25">
        <f t="shared" si="2"/>
        <v>0</v>
      </c>
      <c r="AA25">
        <f t="shared" si="2"/>
        <v>0</v>
      </c>
      <c r="AB25">
        <f t="shared" si="2"/>
        <v>0</v>
      </c>
      <c r="AC25">
        <f t="shared" si="2"/>
        <v>0</v>
      </c>
      <c r="AD25">
        <v>240</v>
      </c>
      <c r="AH25">
        <f>AH23/AH24*100</f>
        <v>69.42307692307692</v>
      </c>
      <c r="AI25">
        <f>AI23/AI24*100</f>
        <v>65.192307692307693</v>
      </c>
    </row>
    <row r="26" spans="1:35" x14ac:dyDescent="0.35">
      <c r="A26">
        <v>13</v>
      </c>
      <c r="B26">
        <v>12</v>
      </c>
      <c r="E26">
        <f>SUM(E2:E23)</f>
        <v>159.5</v>
      </c>
      <c r="F26">
        <f>F23/F24*100</f>
        <v>64.545454545454547</v>
      </c>
      <c r="G26">
        <f t="shared" ref="G26:I26" si="3">G23/G24*100</f>
        <v>64.545454545454547</v>
      </c>
      <c r="H26">
        <f t="shared" si="3"/>
        <v>64.090909090909093</v>
      </c>
      <c r="I26">
        <f t="shared" si="3"/>
        <v>65.22727272727272</v>
      </c>
      <c r="K26">
        <f>K23/K24*100</f>
        <v>69.782608695652172</v>
      </c>
      <c r="L26">
        <f t="shared" ref="L26:P26" si="4">L23/L24*100</f>
        <v>63.913043478260867</v>
      </c>
      <c r="M26">
        <f t="shared" si="4"/>
        <v>69.782608695652172</v>
      </c>
      <c r="N26">
        <f t="shared" si="4"/>
        <v>70.652173913043484</v>
      </c>
      <c r="O26">
        <f t="shared" si="4"/>
        <v>0</v>
      </c>
      <c r="P26">
        <f t="shared" si="4"/>
        <v>0</v>
      </c>
      <c r="W26">
        <f>SUM(W2:W24)</f>
        <v>177</v>
      </c>
      <c r="X26">
        <f t="shared" ref="X26:AC26" si="5">SUM(X2:X24)</f>
        <v>170.5</v>
      </c>
      <c r="Y26">
        <f t="shared" si="5"/>
        <v>175</v>
      </c>
      <c r="Z26">
        <f t="shared" si="5"/>
        <v>0</v>
      </c>
      <c r="AA26">
        <f t="shared" si="5"/>
        <v>0</v>
      </c>
      <c r="AB26">
        <f t="shared" si="5"/>
        <v>0</v>
      </c>
      <c r="AC26">
        <f t="shared" si="5"/>
        <v>0</v>
      </c>
      <c r="AD26">
        <f>AD24/AD25*100</f>
        <v>69.166666666666671</v>
      </c>
    </row>
    <row r="27" spans="1:35" x14ac:dyDescent="0.35">
      <c r="A27">
        <v>14</v>
      </c>
      <c r="B27">
        <v>14</v>
      </c>
      <c r="E27">
        <v>230</v>
      </c>
      <c r="W27">
        <v>260</v>
      </c>
      <c r="X27">
        <v>260</v>
      </c>
      <c r="Y27">
        <v>260</v>
      </c>
      <c r="Z27">
        <v>260</v>
      </c>
      <c r="AA27">
        <v>260</v>
      </c>
      <c r="AB27">
        <v>260</v>
      </c>
      <c r="AC27">
        <v>260</v>
      </c>
    </row>
    <row r="28" spans="1:35" x14ac:dyDescent="0.35">
      <c r="A28">
        <v>14</v>
      </c>
      <c r="B28">
        <v>13</v>
      </c>
      <c r="E28">
        <f>E26/E27*100</f>
        <v>69.347826086956516</v>
      </c>
      <c r="W28">
        <f>W26/W27*100</f>
        <v>68.07692307692308</v>
      </c>
      <c r="X28">
        <f t="shared" ref="X28:AC28" si="6">X26/X27*100</f>
        <v>65.57692307692308</v>
      </c>
      <c r="Y28">
        <f t="shared" si="6"/>
        <v>67.307692307692307</v>
      </c>
      <c r="Z28">
        <f t="shared" si="6"/>
        <v>0</v>
      </c>
      <c r="AA28">
        <f t="shared" si="6"/>
        <v>0</v>
      </c>
      <c r="AB28">
        <f t="shared" si="6"/>
        <v>0</v>
      </c>
      <c r="AC28">
        <f t="shared" si="6"/>
        <v>0</v>
      </c>
    </row>
    <row r="29" spans="1:35" x14ac:dyDescent="0.35">
      <c r="A29">
        <f>SUM(A17:A28)</f>
        <v>70</v>
      </c>
      <c r="B29">
        <f>SUM(B17:B28)</f>
        <v>67</v>
      </c>
      <c r="C29">
        <f>SUM(C17:C28)</f>
        <v>0</v>
      </c>
      <c r="D29">
        <f>SUM(D17:D28)</f>
        <v>0</v>
      </c>
    </row>
    <row r="30" spans="1:35" x14ac:dyDescent="0.35">
      <c r="A30">
        <v>175.5</v>
      </c>
      <c r="B30">
        <f>SUM(B2:B28)</f>
        <v>172.5</v>
      </c>
      <c r="C30">
        <f>SUM(C2:C28)</f>
        <v>0</v>
      </c>
      <c r="D30">
        <f>SUM(D2:D28)</f>
        <v>0</v>
      </c>
    </row>
    <row r="31" spans="1:35" x14ac:dyDescent="0.35">
      <c r="A31">
        <v>260</v>
      </c>
      <c r="B31">
        <v>260</v>
      </c>
      <c r="C31">
        <v>260</v>
      </c>
      <c r="D31">
        <v>260</v>
      </c>
    </row>
    <row r="32" spans="1:35" x14ac:dyDescent="0.35">
      <c r="A32">
        <f>A30/A31*100</f>
        <v>67.5</v>
      </c>
      <c r="B32">
        <f t="shared" ref="B32:D32" si="7">B30/B31*100</f>
        <v>66.34615384615384</v>
      </c>
      <c r="C32">
        <f t="shared" si="7"/>
        <v>0</v>
      </c>
      <c r="D32">
        <f t="shared" si="7"/>
        <v>0</v>
      </c>
    </row>
    <row r="33" spans="1:1" x14ac:dyDescent="0.35">
      <c r="A33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F4685-79AF-4171-8688-2C2DEC6B5412}">
  <dimension ref="A1:Z26"/>
  <sheetViews>
    <sheetView topLeftCell="M23" zoomScale="107" workbookViewId="0">
      <selection activeCell="X22" sqref="X22"/>
    </sheetView>
  </sheetViews>
  <sheetFormatPr defaultRowHeight="14.5" x14ac:dyDescent="0.35"/>
  <sheetData>
    <row r="1" spans="1:24" x14ac:dyDescent="0.35">
      <c r="A1">
        <v>108</v>
      </c>
      <c r="B1">
        <v>102</v>
      </c>
      <c r="C1">
        <v>113</v>
      </c>
      <c r="D1">
        <v>115</v>
      </c>
      <c r="E1">
        <v>107</v>
      </c>
      <c r="F1">
        <v>110</v>
      </c>
      <c r="G1">
        <v>116</v>
      </c>
      <c r="H1">
        <v>112</v>
      </c>
      <c r="T1">
        <v>112</v>
      </c>
    </row>
    <row r="2" spans="1:24" x14ac:dyDescent="0.35">
      <c r="A2">
        <v>7</v>
      </c>
      <c r="B2">
        <v>7</v>
      </c>
      <c r="C2">
        <v>7</v>
      </c>
      <c r="D2">
        <v>7</v>
      </c>
      <c r="E2">
        <v>7.5</v>
      </c>
      <c r="F2">
        <v>5</v>
      </c>
      <c r="G2">
        <v>7</v>
      </c>
      <c r="H2">
        <v>8</v>
      </c>
      <c r="J2">
        <v>7</v>
      </c>
      <c r="K2">
        <v>7</v>
      </c>
      <c r="L2">
        <v>7.5</v>
      </c>
      <c r="M2">
        <v>7</v>
      </c>
      <c r="N2">
        <v>7.5</v>
      </c>
      <c r="O2">
        <v>8</v>
      </c>
      <c r="P2">
        <v>7</v>
      </c>
      <c r="Q2">
        <v>7.5</v>
      </c>
      <c r="T2">
        <v>7</v>
      </c>
      <c r="U2">
        <v>7</v>
      </c>
      <c r="V2">
        <v>7</v>
      </c>
      <c r="W2">
        <v>6.5</v>
      </c>
      <c r="X2">
        <v>6.5</v>
      </c>
    </row>
    <row r="3" spans="1:24" x14ac:dyDescent="0.35">
      <c r="A3">
        <v>6.5</v>
      </c>
      <c r="B3">
        <v>6.5</v>
      </c>
      <c r="C3">
        <v>7</v>
      </c>
      <c r="D3">
        <v>6.5</v>
      </c>
      <c r="E3">
        <v>7</v>
      </c>
      <c r="F3">
        <v>6.5</v>
      </c>
      <c r="G3">
        <v>6.5</v>
      </c>
      <c r="H3">
        <v>7.5</v>
      </c>
      <c r="J3">
        <v>6.5</v>
      </c>
      <c r="K3">
        <v>8</v>
      </c>
      <c r="L3">
        <v>7</v>
      </c>
      <c r="M3">
        <v>6</v>
      </c>
      <c r="N3">
        <v>7</v>
      </c>
      <c r="O3">
        <v>7</v>
      </c>
      <c r="P3">
        <v>7</v>
      </c>
      <c r="Q3">
        <v>8</v>
      </c>
      <c r="T3">
        <v>6.5</v>
      </c>
      <c r="U3">
        <v>7.5</v>
      </c>
      <c r="V3">
        <v>7</v>
      </c>
      <c r="W3">
        <v>7</v>
      </c>
      <c r="X3">
        <v>6.5</v>
      </c>
    </row>
    <row r="4" spans="1:24" x14ac:dyDescent="0.35">
      <c r="A4">
        <v>7</v>
      </c>
      <c r="B4">
        <v>6.5</v>
      </c>
      <c r="C4">
        <v>7</v>
      </c>
      <c r="D4">
        <v>8</v>
      </c>
      <c r="E4">
        <v>8</v>
      </c>
      <c r="F4">
        <v>5.5</v>
      </c>
      <c r="G4">
        <v>7</v>
      </c>
      <c r="H4">
        <v>8</v>
      </c>
      <c r="J4">
        <v>7</v>
      </c>
      <c r="K4">
        <v>7</v>
      </c>
      <c r="L4">
        <v>7</v>
      </c>
      <c r="M4">
        <v>7.5</v>
      </c>
      <c r="N4">
        <v>7.5</v>
      </c>
      <c r="O4">
        <v>7.5</v>
      </c>
      <c r="P4">
        <v>7</v>
      </c>
      <c r="Q4">
        <v>8</v>
      </c>
      <c r="T4">
        <v>6</v>
      </c>
      <c r="U4">
        <v>7</v>
      </c>
      <c r="V4">
        <v>7</v>
      </c>
      <c r="W4">
        <v>6</v>
      </c>
      <c r="X4">
        <v>7</v>
      </c>
    </row>
    <row r="5" spans="1:24" x14ac:dyDescent="0.35">
      <c r="A5">
        <v>6.5</v>
      </c>
      <c r="B5">
        <v>6</v>
      </c>
      <c r="C5">
        <v>6.5</v>
      </c>
      <c r="D5">
        <v>6</v>
      </c>
      <c r="E5">
        <v>7</v>
      </c>
      <c r="F5">
        <v>7.5</v>
      </c>
      <c r="G5">
        <v>6.5</v>
      </c>
      <c r="H5">
        <v>7</v>
      </c>
      <c r="J5">
        <v>7</v>
      </c>
      <c r="K5">
        <v>7</v>
      </c>
      <c r="L5">
        <v>7</v>
      </c>
      <c r="M5">
        <v>7.5</v>
      </c>
      <c r="N5">
        <v>7.5</v>
      </c>
      <c r="O5">
        <v>7.5</v>
      </c>
      <c r="P5">
        <v>7.5</v>
      </c>
      <c r="Q5">
        <v>8</v>
      </c>
      <c r="T5">
        <v>7</v>
      </c>
      <c r="U5">
        <v>7</v>
      </c>
      <c r="V5">
        <v>7</v>
      </c>
      <c r="W5">
        <v>7</v>
      </c>
      <c r="X5">
        <v>6.5</v>
      </c>
    </row>
    <row r="6" spans="1:24" x14ac:dyDescent="0.35">
      <c r="A6">
        <v>6.5</v>
      </c>
      <c r="B6">
        <v>6</v>
      </c>
      <c r="C6">
        <v>7</v>
      </c>
      <c r="D6">
        <v>6</v>
      </c>
      <c r="E6">
        <v>7</v>
      </c>
      <c r="F6">
        <v>7.5</v>
      </c>
      <c r="G6">
        <v>7</v>
      </c>
      <c r="H6">
        <v>7</v>
      </c>
      <c r="J6">
        <v>6.5</v>
      </c>
      <c r="K6">
        <v>6.5</v>
      </c>
      <c r="L6">
        <v>6.5</v>
      </c>
      <c r="M6">
        <v>6.5</v>
      </c>
      <c r="N6">
        <v>6.5</v>
      </c>
      <c r="O6">
        <v>6.5</v>
      </c>
      <c r="P6">
        <v>6.5</v>
      </c>
      <c r="Q6">
        <v>7.5</v>
      </c>
      <c r="T6">
        <v>7</v>
      </c>
      <c r="U6">
        <v>7</v>
      </c>
      <c r="V6">
        <v>7</v>
      </c>
      <c r="W6">
        <v>7</v>
      </c>
      <c r="X6">
        <v>7</v>
      </c>
    </row>
    <row r="7" spans="1:24" x14ac:dyDescent="0.35">
      <c r="A7">
        <v>6</v>
      </c>
      <c r="B7">
        <v>7</v>
      </c>
      <c r="C7">
        <v>8</v>
      </c>
      <c r="D7">
        <v>7.5</v>
      </c>
      <c r="E7">
        <v>7</v>
      </c>
      <c r="F7">
        <v>6.5</v>
      </c>
      <c r="G7">
        <v>6.5</v>
      </c>
      <c r="H7">
        <v>8</v>
      </c>
      <c r="J7">
        <v>6.5</v>
      </c>
      <c r="K7">
        <v>7</v>
      </c>
      <c r="L7">
        <v>7</v>
      </c>
      <c r="M7">
        <v>7</v>
      </c>
      <c r="N7">
        <v>7</v>
      </c>
      <c r="O7">
        <v>8</v>
      </c>
      <c r="P7">
        <v>7</v>
      </c>
      <c r="Q7">
        <v>7</v>
      </c>
      <c r="T7">
        <v>5</v>
      </c>
      <c r="U7">
        <v>7</v>
      </c>
      <c r="V7">
        <v>7</v>
      </c>
      <c r="W7">
        <v>7</v>
      </c>
      <c r="X7">
        <v>7</v>
      </c>
    </row>
    <row r="8" spans="1:24" x14ac:dyDescent="0.35">
      <c r="A8">
        <v>6.5</v>
      </c>
      <c r="B8">
        <v>6.5</v>
      </c>
      <c r="C8">
        <v>6.5</v>
      </c>
      <c r="D8">
        <v>6</v>
      </c>
      <c r="E8">
        <v>7</v>
      </c>
      <c r="F8">
        <v>7</v>
      </c>
      <c r="G8">
        <v>6.5</v>
      </c>
      <c r="H8">
        <v>7.5</v>
      </c>
      <c r="J8">
        <v>7</v>
      </c>
      <c r="K8">
        <v>7.5</v>
      </c>
      <c r="L8">
        <v>7</v>
      </c>
      <c r="M8">
        <v>8</v>
      </c>
      <c r="N8">
        <v>7.5</v>
      </c>
      <c r="O8">
        <v>8</v>
      </c>
      <c r="P8">
        <v>7</v>
      </c>
      <c r="Q8">
        <v>7.5</v>
      </c>
      <c r="T8">
        <v>7</v>
      </c>
      <c r="U8">
        <v>6.5</v>
      </c>
      <c r="V8">
        <v>7</v>
      </c>
      <c r="W8">
        <v>7.5</v>
      </c>
      <c r="X8">
        <v>5</v>
      </c>
    </row>
    <row r="9" spans="1:24" x14ac:dyDescent="0.35">
      <c r="A9">
        <v>6.5</v>
      </c>
      <c r="B9">
        <v>6.5</v>
      </c>
      <c r="C9">
        <v>7.5</v>
      </c>
      <c r="D9">
        <v>5</v>
      </c>
      <c r="E9">
        <v>7.5</v>
      </c>
      <c r="F9">
        <v>5.5</v>
      </c>
      <c r="G9">
        <v>5</v>
      </c>
      <c r="H9">
        <v>7.5</v>
      </c>
      <c r="J9">
        <v>7</v>
      </c>
      <c r="K9">
        <v>7.5</v>
      </c>
      <c r="L9">
        <v>7</v>
      </c>
      <c r="M9">
        <v>8</v>
      </c>
      <c r="N9">
        <v>8</v>
      </c>
      <c r="O9">
        <v>8</v>
      </c>
      <c r="P9">
        <v>8</v>
      </c>
      <c r="Q9">
        <v>8</v>
      </c>
      <c r="T9">
        <v>7</v>
      </c>
      <c r="U9">
        <v>7</v>
      </c>
      <c r="V9">
        <v>7</v>
      </c>
      <c r="W9">
        <v>7</v>
      </c>
      <c r="X9">
        <v>7</v>
      </c>
    </row>
    <row r="10" spans="1:24" x14ac:dyDescent="0.35">
      <c r="A10">
        <v>6.5</v>
      </c>
      <c r="B10">
        <v>7</v>
      </c>
      <c r="C10">
        <v>6.5</v>
      </c>
      <c r="D10">
        <v>8</v>
      </c>
      <c r="E10">
        <v>8</v>
      </c>
      <c r="F10">
        <v>7</v>
      </c>
      <c r="G10">
        <v>7</v>
      </c>
      <c r="H10">
        <v>8</v>
      </c>
      <c r="J10">
        <v>6.5</v>
      </c>
      <c r="K10">
        <v>6</v>
      </c>
      <c r="L10">
        <v>6.5</v>
      </c>
      <c r="M10">
        <v>8</v>
      </c>
      <c r="N10">
        <v>6.5</v>
      </c>
      <c r="O10">
        <v>6.5</v>
      </c>
      <c r="P10">
        <v>7</v>
      </c>
      <c r="Q10">
        <v>6.5</v>
      </c>
      <c r="T10">
        <v>16</v>
      </c>
      <c r="U10">
        <v>16</v>
      </c>
      <c r="V10">
        <v>16</v>
      </c>
      <c r="W10">
        <v>16</v>
      </c>
      <c r="X10">
        <v>16</v>
      </c>
    </row>
    <row r="11" spans="1:24" x14ac:dyDescent="0.35">
      <c r="A11">
        <v>16</v>
      </c>
      <c r="B11">
        <v>16</v>
      </c>
      <c r="C11">
        <v>16</v>
      </c>
      <c r="D11">
        <v>16</v>
      </c>
      <c r="E11">
        <v>15</v>
      </c>
      <c r="F11">
        <v>16</v>
      </c>
      <c r="G11">
        <v>16</v>
      </c>
      <c r="H11">
        <v>15</v>
      </c>
      <c r="J11">
        <v>7</v>
      </c>
      <c r="K11">
        <v>7</v>
      </c>
      <c r="L11">
        <v>7</v>
      </c>
      <c r="M11">
        <v>8</v>
      </c>
      <c r="N11">
        <v>7</v>
      </c>
      <c r="O11">
        <v>7</v>
      </c>
      <c r="P11">
        <v>7.5</v>
      </c>
      <c r="Q11">
        <v>7.5</v>
      </c>
      <c r="T11">
        <v>7</v>
      </c>
      <c r="U11">
        <v>7</v>
      </c>
      <c r="V11">
        <v>7</v>
      </c>
      <c r="W11">
        <v>7</v>
      </c>
      <c r="X11">
        <v>7</v>
      </c>
    </row>
    <row r="12" spans="1:24" x14ac:dyDescent="0.35">
      <c r="A12">
        <v>6.5</v>
      </c>
      <c r="B12">
        <v>7</v>
      </c>
      <c r="C12">
        <v>8</v>
      </c>
      <c r="D12">
        <v>8</v>
      </c>
      <c r="E12">
        <v>7</v>
      </c>
      <c r="F12">
        <v>8</v>
      </c>
      <c r="G12">
        <v>7</v>
      </c>
      <c r="H12">
        <v>7</v>
      </c>
      <c r="J12">
        <v>7</v>
      </c>
      <c r="K12">
        <v>7</v>
      </c>
      <c r="L12">
        <v>8</v>
      </c>
      <c r="M12">
        <v>7.5</v>
      </c>
      <c r="N12">
        <v>8</v>
      </c>
      <c r="O12">
        <v>8</v>
      </c>
      <c r="P12">
        <v>8</v>
      </c>
      <c r="Q12">
        <v>7.5</v>
      </c>
      <c r="T12">
        <v>7</v>
      </c>
      <c r="U12">
        <v>7</v>
      </c>
      <c r="V12">
        <v>7</v>
      </c>
      <c r="W12">
        <v>7</v>
      </c>
      <c r="X12">
        <v>6.5</v>
      </c>
    </row>
    <row r="13" spans="1:24" x14ac:dyDescent="0.35">
      <c r="A13">
        <v>8</v>
      </c>
      <c r="B13">
        <v>8</v>
      </c>
      <c r="C13">
        <v>8</v>
      </c>
      <c r="D13">
        <v>7</v>
      </c>
      <c r="E13">
        <v>8</v>
      </c>
      <c r="F13">
        <v>7</v>
      </c>
      <c r="G13">
        <v>8</v>
      </c>
      <c r="H13">
        <v>8</v>
      </c>
      <c r="J13">
        <v>7</v>
      </c>
      <c r="K13">
        <v>7.5</v>
      </c>
      <c r="L13">
        <v>8</v>
      </c>
      <c r="M13">
        <v>8</v>
      </c>
      <c r="N13">
        <v>8</v>
      </c>
      <c r="O13">
        <v>8</v>
      </c>
      <c r="P13">
        <v>8</v>
      </c>
      <c r="Q13">
        <v>7.5</v>
      </c>
      <c r="T13">
        <v>7</v>
      </c>
      <c r="U13">
        <v>7</v>
      </c>
      <c r="V13">
        <v>8</v>
      </c>
      <c r="W13">
        <v>7</v>
      </c>
      <c r="X13">
        <v>7</v>
      </c>
    </row>
    <row r="14" spans="1:24" x14ac:dyDescent="0.35">
      <c r="A14">
        <v>14</v>
      </c>
      <c r="B14">
        <v>14</v>
      </c>
      <c r="C14">
        <v>15</v>
      </c>
      <c r="D14">
        <v>16</v>
      </c>
      <c r="E14">
        <v>16</v>
      </c>
      <c r="F14">
        <v>15</v>
      </c>
      <c r="G14">
        <v>14</v>
      </c>
      <c r="H14">
        <v>16</v>
      </c>
      <c r="J14">
        <v>8</v>
      </c>
      <c r="K14">
        <v>8</v>
      </c>
      <c r="L14">
        <v>8</v>
      </c>
      <c r="M14">
        <v>8</v>
      </c>
      <c r="N14">
        <v>8</v>
      </c>
      <c r="O14">
        <v>8</v>
      </c>
      <c r="P14">
        <v>8</v>
      </c>
      <c r="Q14">
        <v>8</v>
      </c>
      <c r="T14">
        <v>7</v>
      </c>
      <c r="U14">
        <v>7</v>
      </c>
      <c r="V14">
        <v>7</v>
      </c>
      <c r="W14">
        <v>7</v>
      </c>
      <c r="X14">
        <v>5</v>
      </c>
    </row>
    <row r="15" spans="1:24" x14ac:dyDescent="0.35">
      <c r="A15">
        <v>13</v>
      </c>
      <c r="B15">
        <v>12</v>
      </c>
      <c r="C15">
        <v>13</v>
      </c>
      <c r="D15">
        <v>13</v>
      </c>
      <c r="E15">
        <v>13</v>
      </c>
      <c r="F15">
        <v>13</v>
      </c>
      <c r="G15">
        <v>13</v>
      </c>
      <c r="H15">
        <v>13</v>
      </c>
      <c r="J15">
        <v>7</v>
      </c>
      <c r="K15">
        <v>7</v>
      </c>
      <c r="L15">
        <v>8</v>
      </c>
      <c r="M15">
        <v>8</v>
      </c>
      <c r="N15">
        <v>7.5</v>
      </c>
      <c r="O15">
        <v>8</v>
      </c>
      <c r="P15">
        <v>7</v>
      </c>
      <c r="Q15">
        <v>7</v>
      </c>
      <c r="T15">
        <v>7</v>
      </c>
      <c r="U15">
        <v>7</v>
      </c>
      <c r="V15">
        <v>7</v>
      </c>
      <c r="W15">
        <v>7</v>
      </c>
      <c r="X15">
        <v>7.5</v>
      </c>
    </row>
    <row r="16" spans="1:24" x14ac:dyDescent="0.35">
      <c r="A16">
        <v>13</v>
      </c>
      <c r="B16">
        <v>13</v>
      </c>
      <c r="C16">
        <v>13</v>
      </c>
      <c r="D16">
        <v>13</v>
      </c>
      <c r="E16">
        <v>13</v>
      </c>
      <c r="F16">
        <v>13</v>
      </c>
      <c r="G16">
        <v>13</v>
      </c>
      <c r="H16">
        <v>13</v>
      </c>
      <c r="J16">
        <v>7.5</v>
      </c>
      <c r="K16">
        <v>6</v>
      </c>
      <c r="L16">
        <v>6.5</v>
      </c>
      <c r="M16">
        <v>6.5</v>
      </c>
      <c r="N16">
        <v>7.5</v>
      </c>
      <c r="O16">
        <v>7</v>
      </c>
      <c r="P16">
        <v>7</v>
      </c>
      <c r="Q16">
        <v>7</v>
      </c>
      <c r="T16">
        <v>6.5</v>
      </c>
      <c r="U16">
        <v>8</v>
      </c>
      <c r="V16">
        <v>8</v>
      </c>
      <c r="W16">
        <v>6.5</v>
      </c>
      <c r="X16">
        <v>7</v>
      </c>
    </row>
    <row r="17" spans="1:26" x14ac:dyDescent="0.35">
      <c r="A17">
        <v>14</v>
      </c>
      <c r="B17">
        <v>14</v>
      </c>
      <c r="C17">
        <v>14</v>
      </c>
      <c r="D17">
        <v>14</v>
      </c>
      <c r="E17">
        <v>14</v>
      </c>
      <c r="F17">
        <v>14</v>
      </c>
      <c r="G17">
        <v>14</v>
      </c>
      <c r="H17">
        <v>15</v>
      </c>
      <c r="J17">
        <v>7</v>
      </c>
      <c r="K17">
        <v>6</v>
      </c>
      <c r="L17">
        <v>7.5</v>
      </c>
      <c r="M17">
        <v>6.5</v>
      </c>
      <c r="N17">
        <v>8</v>
      </c>
      <c r="O17">
        <v>8</v>
      </c>
      <c r="P17">
        <v>8</v>
      </c>
      <c r="Q17">
        <v>7.5</v>
      </c>
      <c r="T17">
        <v>14</v>
      </c>
      <c r="U17">
        <v>16</v>
      </c>
      <c r="V17">
        <v>16</v>
      </c>
      <c r="W17">
        <v>14</v>
      </c>
      <c r="X17">
        <v>15</v>
      </c>
    </row>
    <row r="18" spans="1:26" x14ac:dyDescent="0.35">
      <c r="A18">
        <v>14</v>
      </c>
      <c r="B18">
        <v>14</v>
      </c>
      <c r="C18">
        <v>16</v>
      </c>
      <c r="D18">
        <v>14</v>
      </c>
      <c r="E18">
        <v>14</v>
      </c>
      <c r="F18">
        <v>15</v>
      </c>
      <c r="G18">
        <v>14</v>
      </c>
      <c r="H18">
        <v>16</v>
      </c>
      <c r="J18">
        <v>7</v>
      </c>
      <c r="K18">
        <v>8</v>
      </c>
      <c r="L18">
        <v>8</v>
      </c>
      <c r="M18">
        <v>8</v>
      </c>
      <c r="N18">
        <v>8</v>
      </c>
      <c r="O18">
        <v>7</v>
      </c>
      <c r="P18">
        <v>7.5</v>
      </c>
      <c r="Q18">
        <v>7.5</v>
      </c>
      <c r="T18">
        <v>13</v>
      </c>
      <c r="U18">
        <v>13</v>
      </c>
      <c r="V18">
        <v>13</v>
      </c>
      <c r="W18">
        <v>13</v>
      </c>
      <c r="X18">
        <v>13</v>
      </c>
    </row>
    <row r="19" spans="1:26" x14ac:dyDescent="0.35">
      <c r="A19">
        <f>SUM(A2:A18)</f>
        <v>157.5</v>
      </c>
      <c r="B19">
        <f t="shared" ref="B19:J19" si="0">SUM(B2:B18)</f>
        <v>157</v>
      </c>
      <c r="C19">
        <f t="shared" si="0"/>
        <v>166</v>
      </c>
      <c r="D19">
        <f t="shared" si="0"/>
        <v>161</v>
      </c>
      <c r="E19">
        <f t="shared" si="0"/>
        <v>166</v>
      </c>
      <c r="F19">
        <f t="shared" si="0"/>
        <v>159</v>
      </c>
      <c r="G19">
        <f t="shared" si="0"/>
        <v>158</v>
      </c>
      <c r="H19">
        <f t="shared" si="0"/>
        <v>171.5</v>
      </c>
      <c r="I19">
        <f t="shared" si="0"/>
        <v>0</v>
      </c>
      <c r="J19">
        <v>7</v>
      </c>
      <c r="K19">
        <v>8</v>
      </c>
      <c r="L19">
        <v>8</v>
      </c>
      <c r="M19">
        <v>8</v>
      </c>
      <c r="N19">
        <v>8</v>
      </c>
      <c r="O19">
        <v>7</v>
      </c>
      <c r="P19">
        <v>8</v>
      </c>
      <c r="Q19">
        <v>8</v>
      </c>
      <c r="T19">
        <v>13</v>
      </c>
      <c r="U19">
        <v>13</v>
      </c>
      <c r="V19">
        <v>13</v>
      </c>
      <c r="W19">
        <v>13</v>
      </c>
      <c r="X19">
        <v>13</v>
      </c>
    </row>
    <row r="20" spans="1:26" x14ac:dyDescent="0.35">
      <c r="A20">
        <v>230</v>
      </c>
      <c r="B20">
        <v>230</v>
      </c>
      <c r="C20">
        <v>230</v>
      </c>
      <c r="D20">
        <v>230</v>
      </c>
      <c r="E20">
        <v>230</v>
      </c>
      <c r="F20">
        <v>230</v>
      </c>
      <c r="G20">
        <v>230</v>
      </c>
      <c r="H20">
        <v>230</v>
      </c>
      <c r="I20">
        <v>230</v>
      </c>
      <c r="J20">
        <v>7</v>
      </c>
      <c r="K20">
        <v>7</v>
      </c>
      <c r="L20">
        <v>8</v>
      </c>
      <c r="M20">
        <v>7.5</v>
      </c>
      <c r="N20">
        <v>8</v>
      </c>
      <c r="O20">
        <v>8</v>
      </c>
      <c r="P20">
        <v>7</v>
      </c>
      <c r="Q20">
        <v>7.5</v>
      </c>
      <c r="T20">
        <v>14</v>
      </c>
      <c r="U20">
        <v>15</v>
      </c>
      <c r="V20">
        <v>15</v>
      </c>
      <c r="W20">
        <v>14</v>
      </c>
      <c r="X20">
        <v>14</v>
      </c>
    </row>
    <row r="21" spans="1:26" x14ac:dyDescent="0.35">
      <c r="A21">
        <f>A19/A20*100</f>
        <v>68.478260869565219</v>
      </c>
      <c r="B21">
        <f t="shared" ref="B21:J21" si="1">B19/B20*100</f>
        <v>68.260869565217391</v>
      </c>
      <c r="C21">
        <f t="shared" si="1"/>
        <v>72.173913043478265</v>
      </c>
      <c r="D21">
        <f t="shared" si="1"/>
        <v>70</v>
      </c>
      <c r="E21">
        <f t="shared" si="1"/>
        <v>72.173913043478265</v>
      </c>
      <c r="F21">
        <f t="shared" si="1"/>
        <v>69.130434782608702</v>
      </c>
      <c r="G21">
        <f t="shared" si="1"/>
        <v>68.695652173913047</v>
      </c>
      <c r="H21">
        <f t="shared" si="1"/>
        <v>74.565217391304344</v>
      </c>
      <c r="I21">
        <f t="shared" si="1"/>
        <v>0</v>
      </c>
      <c r="J21">
        <v>7</v>
      </c>
      <c r="K21">
        <v>7</v>
      </c>
      <c r="L21">
        <v>7</v>
      </c>
      <c r="M21">
        <v>7.5</v>
      </c>
      <c r="N21">
        <v>7.5</v>
      </c>
      <c r="O21">
        <v>7.5</v>
      </c>
      <c r="P21">
        <v>7.5</v>
      </c>
      <c r="Q21">
        <v>7.5</v>
      </c>
      <c r="T21">
        <v>14</v>
      </c>
      <c r="U21">
        <v>14</v>
      </c>
      <c r="V21">
        <v>14</v>
      </c>
      <c r="W21">
        <v>14</v>
      </c>
      <c r="X21">
        <v>14</v>
      </c>
    </row>
    <row r="22" spans="1:26" x14ac:dyDescent="0.35">
      <c r="T22">
        <f>SUM(T17:T21)</f>
        <v>68</v>
      </c>
      <c r="U22">
        <f t="shared" ref="U22:Z22" si="2">SUM(U17:U21)</f>
        <v>71</v>
      </c>
      <c r="V22">
        <f t="shared" si="2"/>
        <v>71</v>
      </c>
      <c r="W22">
        <f t="shared" si="2"/>
        <v>68</v>
      </c>
      <c r="X22">
        <f t="shared" si="2"/>
        <v>69</v>
      </c>
      <c r="Y22">
        <f t="shared" si="2"/>
        <v>0</v>
      </c>
      <c r="Z22">
        <f t="shared" si="2"/>
        <v>0</v>
      </c>
    </row>
    <row r="23" spans="1:26" x14ac:dyDescent="0.35">
      <c r="J23">
        <v>7</v>
      </c>
      <c r="K23">
        <v>7</v>
      </c>
      <c r="L23">
        <v>7.5</v>
      </c>
      <c r="M23">
        <v>7.5</v>
      </c>
      <c r="N23">
        <v>7.5</v>
      </c>
      <c r="O23">
        <v>7</v>
      </c>
      <c r="P23">
        <v>7.5</v>
      </c>
      <c r="Q23">
        <v>7</v>
      </c>
      <c r="T23">
        <f>SUM(T2:T21)</f>
        <v>178</v>
      </c>
      <c r="U23">
        <f t="shared" ref="U23:Z23" si="3">SUM(U2:U21)</f>
        <v>186</v>
      </c>
      <c r="V23">
        <f t="shared" si="3"/>
        <v>187</v>
      </c>
      <c r="W23">
        <f t="shared" si="3"/>
        <v>180.5</v>
      </c>
      <c r="X23">
        <f t="shared" si="3"/>
        <v>177.5</v>
      </c>
      <c r="Y23">
        <f t="shared" si="3"/>
        <v>0</v>
      </c>
      <c r="Z23">
        <f t="shared" si="3"/>
        <v>0</v>
      </c>
    </row>
    <row r="24" spans="1:26" x14ac:dyDescent="0.35">
      <c r="J24">
        <f>SUM(J2:J23)</f>
        <v>146.5</v>
      </c>
      <c r="K24">
        <f t="shared" ref="K24:R24" si="4">SUM(K2:K23)</f>
        <v>149</v>
      </c>
      <c r="L24">
        <f t="shared" si="4"/>
        <v>154</v>
      </c>
      <c r="M24">
        <f t="shared" si="4"/>
        <v>156.5</v>
      </c>
      <c r="N24">
        <f t="shared" si="4"/>
        <v>158</v>
      </c>
      <c r="O24">
        <f t="shared" si="4"/>
        <v>157.5</v>
      </c>
      <c r="P24">
        <f t="shared" si="4"/>
        <v>155</v>
      </c>
      <c r="Q24">
        <f t="shared" si="4"/>
        <v>157.5</v>
      </c>
      <c r="R24">
        <f t="shared" si="4"/>
        <v>0</v>
      </c>
      <c r="T24">
        <v>260</v>
      </c>
      <c r="U24">
        <v>260</v>
      </c>
      <c r="V24">
        <v>260</v>
      </c>
      <c r="W24">
        <v>260</v>
      </c>
      <c r="X24">
        <v>260</v>
      </c>
      <c r="Y24">
        <v>260</v>
      </c>
      <c r="Z24">
        <v>260</v>
      </c>
    </row>
    <row r="25" spans="1:26" x14ac:dyDescent="0.35">
      <c r="J25">
        <v>210</v>
      </c>
      <c r="K25">
        <v>210</v>
      </c>
      <c r="L25">
        <v>210</v>
      </c>
      <c r="M25">
        <v>210</v>
      </c>
      <c r="N25">
        <v>210</v>
      </c>
      <c r="O25">
        <v>210</v>
      </c>
      <c r="P25">
        <v>210</v>
      </c>
      <c r="Q25">
        <v>210</v>
      </c>
      <c r="R25">
        <v>210</v>
      </c>
      <c r="T25">
        <f>T23/T24*100</f>
        <v>68.461538461538467</v>
      </c>
      <c r="U25">
        <f t="shared" ref="U25:Z25" si="5">U23/U24*100</f>
        <v>71.538461538461533</v>
      </c>
      <c r="V25">
        <f t="shared" si="5"/>
        <v>71.92307692307692</v>
      </c>
      <c r="W25">
        <f t="shared" si="5"/>
        <v>69.42307692307692</v>
      </c>
      <c r="X25">
        <f t="shared" si="5"/>
        <v>68.269230769230774</v>
      </c>
      <c r="Y25">
        <f t="shared" si="5"/>
        <v>0</v>
      </c>
      <c r="Z25">
        <f t="shared" si="5"/>
        <v>0</v>
      </c>
    </row>
    <row r="26" spans="1:26" x14ac:dyDescent="0.35">
      <c r="J26">
        <f>J24/J25*100</f>
        <v>69.761904761904759</v>
      </c>
      <c r="K26">
        <f t="shared" ref="K26:R26" si="6">K24/K25*100</f>
        <v>70.952380952380949</v>
      </c>
      <c r="L26">
        <f t="shared" si="6"/>
        <v>73.333333333333329</v>
      </c>
      <c r="M26">
        <f t="shared" si="6"/>
        <v>74.523809523809518</v>
      </c>
      <c r="N26">
        <f t="shared" si="6"/>
        <v>75.238095238095241</v>
      </c>
      <c r="O26">
        <f t="shared" si="6"/>
        <v>75</v>
      </c>
      <c r="P26">
        <f t="shared" si="6"/>
        <v>73.80952380952381</v>
      </c>
      <c r="Q26">
        <f t="shared" si="6"/>
        <v>75</v>
      </c>
      <c r="R26">
        <f t="shared" si="6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Arena 1</vt:lpstr>
      <vt:lpstr>Sheet1</vt:lpstr>
      <vt:lpstr>Sheet2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2022-06-11T12:31:27Z</cp:lastPrinted>
  <dcterms:created xsi:type="dcterms:W3CDTF">2022-06-10T09:51:48Z</dcterms:created>
  <dcterms:modified xsi:type="dcterms:W3CDTF">2022-06-11T17:02:30Z</dcterms:modified>
  <cp:category/>
</cp:coreProperties>
</file>