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eaverhallequestriancentre-my.sharepoint.com/personal/annepearn_beaverhallequestriancentre_onmicrosoft_com/Documents/Dressage 2022/"/>
    </mc:Choice>
  </mc:AlternateContent>
  <xr:revisionPtr revIDLastSave="469" documentId="8_{C1DEEA5E-8A23-467E-B0CA-AFE05C61BBCD}" xr6:coauthVersionLast="47" xr6:coauthVersionMax="47" xr10:uidLastSave="{2DB13BC7-E452-4D59-8FFC-3CE52B33DE32}"/>
  <bookViews>
    <workbookView xWindow="-110" yWindow="-110" windowWidth="19420" windowHeight="10300" xr2:uid="{00000000-000D-0000-FFFF-FFFF00000000}"/>
  </bookViews>
  <sheets>
    <sheet name="Arena 1" sheetId="1" r:id="rId1"/>
    <sheet name="Sheet1" sheetId="2" r:id="rId2"/>
  </sheet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25" i="2" l="1"/>
  <c r="S27" i="2" s="1"/>
  <c r="Q23" i="2"/>
  <c r="Q25" i="2" s="1"/>
  <c r="P23" i="2"/>
  <c r="P25" i="2" s="1"/>
  <c r="N24" i="2"/>
  <c r="N26" i="2" s="1"/>
  <c r="M24" i="2"/>
  <c r="M26" i="2" s="1"/>
  <c r="H20" i="1"/>
  <c r="H19" i="1"/>
  <c r="E18" i="2"/>
  <c r="E20" i="2" s="1"/>
  <c r="F18" i="2"/>
  <c r="F20" i="2" s="1"/>
  <c r="G18" i="2"/>
  <c r="G20" i="2" s="1"/>
  <c r="H18" i="2"/>
  <c r="H20" i="2" s="1"/>
  <c r="I18" i="2"/>
  <c r="I20" i="2" s="1"/>
  <c r="J18" i="2"/>
  <c r="J20" i="2" s="1"/>
  <c r="K18" i="2"/>
  <c r="K20" i="2" s="1"/>
  <c r="L18" i="2"/>
  <c r="L20" i="2" s="1"/>
  <c r="D18" i="2"/>
  <c r="D20" i="2" s="1"/>
  <c r="H9" i="1"/>
  <c r="H14" i="1"/>
  <c r="H11" i="1"/>
  <c r="H10" i="1"/>
  <c r="H12" i="1"/>
  <c r="H13" i="1"/>
  <c r="H8" i="1"/>
  <c r="H15" i="1"/>
  <c r="B19" i="2"/>
  <c r="B21" i="2" s="1"/>
  <c r="A19" i="2"/>
  <c r="A21" i="2" s="1"/>
</calcChain>
</file>

<file path=xl/sharedStrings.xml><?xml version="1.0" encoding="utf-8"?>
<sst xmlns="http://schemas.openxmlformats.org/spreadsheetml/2006/main" count="82" uniqueCount="48">
  <si>
    <t>Thu, 16 Jun '22</t>
  </si>
  <si>
    <t>Start time</t>
  </si>
  <si>
    <t>Bridle</t>
  </si>
  <si>
    <t>Athlete</t>
  </si>
  <si>
    <t>Horse</t>
  </si>
  <si>
    <t>Level</t>
  </si>
  <si>
    <t>Class 1 Intro C 2016 Snr &amp; Jnr</t>
  </si>
  <si>
    <t>18:00</t>
  </si>
  <si>
    <t>Ava Warrington</t>
  </si>
  <si>
    <t>India</t>
  </si>
  <si>
    <t>18:07</t>
  </si>
  <si>
    <t>sophie tunnicliffe</t>
  </si>
  <si>
    <t>Hero</t>
  </si>
  <si>
    <t>Class 3 Starters Prelim 7 2002 Snr &amp; Jnr</t>
  </si>
  <si>
    <t>18:15</t>
  </si>
  <si>
    <t>Laura Dempster</t>
  </si>
  <si>
    <t>Desert Song</t>
  </si>
  <si>
    <t>18:22</t>
  </si>
  <si>
    <t>Sian Fergusson</t>
  </si>
  <si>
    <t>Calypson Sunrise</t>
  </si>
  <si>
    <t>18:29</t>
  </si>
  <si>
    <t>Fiona Southcott</t>
  </si>
  <si>
    <t>Casper</t>
  </si>
  <si>
    <t>18:36</t>
  </si>
  <si>
    <t>18:43</t>
  </si>
  <si>
    <t>18:50</t>
  </si>
  <si>
    <t>Suzanne Cave</t>
  </si>
  <si>
    <t>Eddie</t>
  </si>
  <si>
    <t>18:57</t>
  </si>
  <si>
    <t>Tracey Heeks</t>
  </si>
  <si>
    <t>Maisy May 11</t>
  </si>
  <si>
    <t>19:04</t>
  </si>
  <si>
    <t>Maisy Hetherington</t>
  </si>
  <si>
    <t>A Paris Proposal</t>
  </si>
  <si>
    <t>19:11</t>
  </si>
  <si>
    <t>Georgia Varro</t>
  </si>
  <si>
    <t>When Harry Met Cally</t>
  </si>
  <si>
    <t>Class 4 Starters Novice 24 2010 Snr &amp; Jnr</t>
  </si>
  <si>
    <t>19:19</t>
  </si>
  <si>
    <t>Class 5 Open Prelim 12 2005 Snr &amp; Jnr</t>
  </si>
  <si>
    <t>Karen Lloydd</t>
  </si>
  <si>
    <t>Buzz</t>
  </si>
  <si>
    <t>19:34</t>
  </si>
  <si>
    <t>BHM</t>
  </si>
  <si>
    <t>JNR</t>
  </si>
  <si>
    <t>Nicola Johnson</t>
  </si>
  <si>
    <t>Green Horse P2</t>
  </si>
  <si>
    <t>Fred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</si>
</sst>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</font>
    <font>
      <sz val="11"/>
      <color rgb="FFFFFFFF"/>
      <name val="Calibri"/>
    </font>
    <font>
      <sz val="11"/>
      <color rgb="FF000000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4"/>
      <color rgb="FF000000"/>
      <name val="Calibri"/>
      <family val="2"/>
    </font>
    <font>
      <sz val="14"/>
      <color rgb="FFFF0000"/>
      <name val="Calibri"/>
      <family val="2"/>
    </font>
    <font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296B"/>
        <bgColor rgb="FF00296B"/>
      </patternFill>
    </fill>
    <fill>
      <patternFill patternType="solid">
        <fgColor rgb="FFE4E4E4"/>
        <bgColor rgb="FFE4E4E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4E4E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3" borderId="1" xfId="0" applyFill="1" applyBorder="1"/>
    <xf numFmtId="0" fontId="0" fillId="0" borderId="1" xfId="0" applyBorder="1"/>
    <xf numFmtId="0" fontId="2" fillId="0" borderId="1" xfId="0" applyFont="1" applyBorder="1"/>
    <xf numFmtId="20" fontId="0" fillId="0" borderId="1" xfId="0" applyNumberFormat="1" applyBorder="1" applyAlignment="1">
      <alignment horizontal="left"/>
    </xf>
    <xf numFmtId="0" fontId="0" fillId="4" borderId="0" xfId="0" applyFill="1"/>
    <xf numFmtId="0" fontId="4" fillId="4" borderId="0" xfId="0" applyFont="1" applyFill="1"/>
    <xf numFmtId="0" fontId="0" fillId="5" borderId="1" xfId="0" applyFill="1" applyBorder="1"/>
    <xf numFmtId="0" fontId="0" fillId="6" borderId="1" xfId="0" applyFill="1" applyBorder="1"/>
    <xf numFmtId="20" fontId="0" fillId="5" borderId="0" xfId="0" applyNumberFormat="1" applyFill="1" applyAlignment="1">
      <alignment horizontal="left"/>
    </xf>
    <xf numFmtId="0" fontId="5" fillId="3" borderId="1" xfId="0" applyFont="1" applyFill="1" applyBorder="1"/>
    <xf numFmtId="0" fontId="5" fillId="0" borderId="1" xfId="0" applyFont="1" applyBorder="1"/>
    <xf numFmtId="0" fontId="5" fillId="6" borderId="1" xfId="0" applyFont="1" applyFill="1" applyBorder="1"/>
    <xf numFmtId="0" fontId="5" fillId="4" borderId="0" xfId="0" applyFont="1" applyFill="1"/>
    <xf numFmtId="0" fontId="5" fillId="5" borderId="1" xfId="0" applyFont="1" applyFill="1" applyBorder="1"/>
    <xf numFmtId="0" fontId="5" fillId="0" borderId="0" xfId="0" applyFont="1"/>
    <xf numFmtId="0" fontId="1" fillId="2" borderId="1" xfId="0" applyFont="1" applyFill="1" applyBorder="1"/>
    <xf numFmtId="0" fontId="6" fillId="0" borderId="1" xfId="0" applyFont="1" applyBorder="1"/>
    <xf numFmtId="0" fontId="7" fillId="0" borderId="1" xfId="0" applyFont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tabSelected="1" topLeftCell="A6" zoomScale="78" workbookViewId="0">
      <selection activeCell="M10" sqref="M10"/>
    </sheetView>
  </sheetViews>
  <sheetFormatPr defaultRowHeight="18.5" x14ac:dyDescent="0.45"/>
  <cols>
    <col min="1" max="1" width="8.90625" bestFit="1" customWidth="1"/>
    <col min="2" max="2" width="5.6328125" bestFit="1" customWidth="1"/>
    <col min="3" max="3" width="21.7265625" style="15" bestFit="1" customWidth="1"/>
    <col min="4" max="4" width="24" style="15" bestFit="1" customWidth="1"/>
    <col min="5" max="5" width="4.90625" bestFit="1" customWidth="1"/>
    <col min="6" max="6" width="3.81640625" bestFit="1" customWidth="1"/>
    <col min="7" max="7" width="6.1796875" customWidth="1"/>
    <col min="8" max="8" width="6" customWidth="1"/>
    <col min="9" max="9" width="2.08984375" bestFit="1" customWidth="1"/>
    <col min="10" max="10" width="5.08984375" bestFit="1" customWidth="1"/>
    <col min="11" max="17" width="9.08984375" bestFit="1"/>
  </cols>
  <sheetData>
    <row r="1" spans="1:10" ht="14.5" x14ac:dyDescent="0.35">
      <c r="A1" s="16" t="s">
        <v>6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4.5" x14ac:dyDescent="0.3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x14ac:dyDescent="0.45">
      <c r="A3" s="1" t="s">
        <v>1</v>
      </c>
      <c r="B3" s="1" t="s">
        <v>2</v>
      </c>
      <c r="C3" s="10" t="s">
        <v>3</v>
      </c>
      <c r="D3" s="10" t="s">
        <v>4</v>
      </c>
      <c r="E3" s="1"/>
      <c r="F3" s="1"/>
      <c r="G3" s="1"/>
      <c r="H3" s="1"/>
      <c r="I3" s="1"/>
      <c r="J3" s="1" t="s">
        <v>5</v>
      </c>
    </row>
    <row r="4" spans="1:10" x14ac:dyDescent="0.45">
      <c r="A4" s="2" t="s">
        <v>10</v>
      </c>
      <c r="B4" s="2">
        <v>107</v>
      </c>
      <c r="C4" s="11" t="s">
        <v>11</v>
      </c>
      <c r="D4" s="11" t="s">
        <v>12</v>
      </c>
      <c r="E4" s="2"/>
      <c r="F4" s="3" t="s">
        <v>44</v>
      </c>
      <c r="G4" s="3">
        <v>147</v>
      </c>
      <c r="H4" s="3">
        <v>63.91</v>
      </c>
      <c r="I4" s="3">
        <v>1</v>
      </c>
      <c r="J4" s="2"/>
    </row>
    <row r="5" spans="1:10" x14ac:dyDescent="0.45">
      <c r="A5" s="2" t="s">
        <v>7</v>
      </c>
      <c r="B5" s="2">
        <v>109</v>
      </c>
      <c r="C5" s="11" t="s">
        <v>8</v>
      </c>
      <c r="D5" s="11" t="s">
        <v>9</v>
      </c>
      <c r="E5" s="3" t="s">
        <v>43</v>
      </c>
      <c r="F5" s="3" t="s">
        <v>44</v>
      </c>
      <c r="G5" s="3">
        <v>137</v>
      </c>
      <c r="H5" s="3">
        <v>59.56</v>
      </c>
      <c r="I5" s="3">
        <v>2</v>
      </c>
      <c r="J5" s="2">
        <v>8</v>
      </c>
    </row>
    <row r="6" spans="1:10" ht="14.5" x14ac:dyDescent="0.35">
      <c r="A6" s="16" t="s">
        <v>13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x14ac:dyDescent="0.45">
      <c r="A7" s="1" t="s">
        <v>1</v>
      </c>
      <c r="B7" s="1" t="s">
        <v>2</v>
      </c>
      <c r="C7" s="10" t="s">
        <v>3</v>
      </c>
      <c r="D7" s="10" t="s">
        <v>4</v>
      </c>
      <c r="E7" s="1"/>
      <c r="F7" s="1"/>
      <c r="G7" s="1"/>
      <c r="H7" s="1"/>
      <c r="I7" s="1"/>
      <c r="J7" s="1" t="s">
        <v>5</v>
      </c>
    </row>
    <row r="8" spans="1:10" x14ac:dyDescent="0.45">
      <c r="A8" s="2" t="s">
        <v>14</v>
      </c>
      <c r="B8" s="2">
        <v>106</v>
      </c>
      <c r="C8" s="11" t="s">
        <v>35</v>
      </c>
      <c r="D8" s="11" t="s">
        <v>36</v>
      </c>
      <c r="E8" s="2"/>
      <c r="F8" s="2"/>
      <c r="G8" s="2">
        <v>155.5</v>
      </c>
      <c r="H8" s="2">
        <f>G8/220*100</f>
        <v>70.681818181818173</v>
      </c>
      <c r="I8" s="2">
        <v>1</v>
      </c>
      <c r="J8" s="2"/>
    </row>
    <row r="9" spans="1:10" x14ac:dyDescent="0.45">
      <c r="A9" s="2" t="s">
        <v>17</v>
      </c>
      <c r="B9" s="2">
        <v>108</v>
      </c>
      <c r="C9" s="11" t="s">
        <v>21</v>
      </c>
      <c r="D9" s="11" t="s">
        <v>22</v>
      </c>
      <c r="E9" s="2"/>
      <c r="F9" s="2"/>
      <c r="G9" s="2">
        <v>153</v>
      </c>
      <c r="H9" s="2">
        <f>G9/220*100</f>
        <v>69.545454545454547</v>
      </c>
      <c r="I9" s="2">
        <v>2</v>
      </c>
      <c r="J9" s="2"/>
    </row>
    <row r="10" spans="1:10" x14ac:dyDescent="0.45">
      <c r="A10" s="2" t="s">
        <v>20</v>
      </c>
      <c r="B10" s="2">
        <v>103</v>
      </c>
      <c r="C10" s="11" t="s">
        <v>26</v>
      </c>
      <c r="D10" s="11" t="s">
        <v>27</v>
      </c>
      <c r="E10" s="2"/>
      <c r="F10" s="2"/>
      <c r="G10" s="2">
        <v>151.5</v>
      </c>
      <c r="H10" s="2">
        <f>G10/220*100</f>
        <v>68.86363636363636</v>
      </c>
      <c r="I10" s="2">
        <v>3</v>
      </c>
      <c r="J10" s="2"/>
    </row>
    <row r="11" spans="1:10" x14ac:dyDescent="0.45">
      <c r="A11" s="2" t="s">
        <v>23</v>
      </c>
      <c r="B11" s="2">
        <v>107</v>
      </c>
      <c r="C11" s="17" t="s">
        <v>11</v>
      </c>
      <c r="D11" s="17" t="s">
        <v>12</v>
      </c>
      <c r="E11" s="18"/>
      <c r="F11" s="18" t="s">
        <v>44</v>
      </c>
      <c r="G11" s="18">
        <v>145</v>
      </c>
      <c r="H11" s="18">
        <f>G11/220*100</f>
        <v>65.909090909090907</v>
      </c>
      <c r="I11" s="18">
        <v>1</v>
      </c>
      <c r="J11" s="18"/>
    </row>
    <row r="12" spans="1:10" x14ac:dyDescent="0.45">
      <c r="A12" s="2" t="s">
        <v>24</v>
      </c>
      <c r="B12" s="2">
        <v>105</v>
      </c>
      <c r="C12" s="11" t="s">
        <v>29</v>
      </c>
      <c r="D12" s="11" t="s">
        <v>30</v>
      </c>
      <c r="E12" s="3" t="s">
        <v>43</v>
      </c>
      <c r="F12" s="2"/>
      <c r="G12" s="2">
        <v>145</v>
      </c>
      <c r="H12" s="2">
        <f>G12/220*100</f>
        <v>65.909090909090907</v>
      </c>
      <c r="I12" s="3">
        <v>4</v>
      </c>
      <c r="J12" s="2">
        <v>8</v>
      </c>
    </row>
    <row r="13" spans="1:10" x14ac:dyDescent="0.45">
      <c r="A13" s="2" t="s">
        <v>25</v>
      </c>
      <c r="B13" s="2">
        <v>102</v>
      </c>
      <c r="C13" s="11" t="s">
        <v>32</v>
      </c>
      <c r="D13" s="11" t="s">
        <v>33</v>
      </c>
      <c r="E13" s="2"/>
      <c r="F13" s="2"/>
      <c r="G13" s="2">
        <v>143</v>
      </c>
      <c r="H13" s="2">
        <f>G13/220*100</f>
        <v>65</v>
      </c>
      <c r="I13" s="2">
        <v>5</v>
      </c>
      <c r="J13" s="2"/>
    </row>
    <row r="14" spans="1:10" x14ac:dyDescent="0.45">
      <c r="A14" s="2" t="s">
        <v>28</v>
      </c>
      <c r="B14" s="2">
        <v>109</v>
      </c>
      <c r="C14" s="17" t="s">
        <v>8</v>
      </c>
      <c r="D14" s="17" t="s">
        <v>9</v>
      </c>
      <c r="E14" s="18" t="s">
        <v>43</v>
      </c>
      <c r="F14" s="18" t="s">
        <v>44</v>
      </c>
      <c r="G14" s="18">
        <v>135</v>
      </c>
      <c r="H14" s="18">
        <f>G14/220*100</f>
        <v>61.363636363636367</v>
      </c>
      <c r="I14" s="18">
        <v>2</v>
      </c>
      <c r="J14" s="2">
        <v>8</v>
      </c>
    </row>
    <row r="15" spans="1:10" x14ac:dyDescent="0.45">
      <c r="A15" s="2" t="s">
        <v>31</v>
      </c>
      <c r="B15" s="2">
        <v>101</v>
      </c>
      <c r="C15" s="11" t="s">
        <v>15</v>
      </c>
      <c r="D15" s="11" t="s">
        <v>16</v>
      </c>
      <c r="E15" s="3" t="s">
        <v>43</v>
      </c>
      <c r="F15" s="2"/>
      <c r="G15" s="2">
        <v>134</v>
      </c>
      <c r="H15" s="2">
        <f>G15/220*100</f>
        <v>60.909090909090914</v>
      </c>
      <c r="I15" s="2">
        <v>6</v>
      </c>
      <c r="J15" s="2">
        <v>7</v>
      </c>
    </row>
    <row r="16" spans="1:10" x14ac:dyDescent="0.45">
      <c r="A16" s="2" t="s">
        <v>34</v>
      </c>
      <c r="B16" s="2">
        <v>110</v>
      </c>
      <c r="C16" s="11" t="s">
        <v>18</v>
      </c>
      <c r="D16" s="11" t="s">
        <v>19</v>
      </c>
      <c r="E16" s="3" t="s">
        <v>43</v>
      </c>
      <c r="F16" s="2"/>
      <c r="G16" s="2">
        <v>132</v>
      </c>
      <c r="H16" s="2">
        <v>60</v>
      </c>
      <c r="I16" s="2"/>
      <c r="J16" s="2">
        <v>6</v>
      </c>
    </row>
    <row r="17" spans="1:10" ht="14.5" x14ac:dyDescent="0.35">
      <c r="A17" s="16" t="s">
        <v>37</v>
      </c>
      <c r="B17" s="16"/>
      <c r="C17" s="16"/>
      <c r="D17" s="16"/>
      <c r="E17" s="16"/>
      <c r="F17" s="16"/>
      <c r="G17" s="16"/>
      <c r="H17" s="16"/>
      <c r="I17" s="16"/>
      <c r="J17" s="16"/>
    </row>
    <row r="18" spans="1:10" x14ac:dyDescent="0.45">
      <c r="A18" s="1" t="s">
        <v>1</v>
      </c>
      <c r="B18" s="1" t="s">
        <v>2</v>
      </c>
      <c r="C18" s="10" t="s">
        <v>3</v>
      </c>
      <c r="D18" s="10" t="s">
        <v>4</v>
      </c>
      <c r="E18" s="1"/>
      <c r="F18" s="1"/>
      <c r="G18" s="1"/>
      <c r="H18" s="1"/>
      <c r="I18" s="1"/>
      <c r="J18" s="1" t="s">
        <v>5</v>
      </c>
    </row>
    <row r="19" spans="1:10" x14ac:dyDescent="0.45">
      <c r="A19" s="2" t="s">
        <v>38</v>
      </c>
      <c r="B19" s="2">
        <v>103</v>
      </c>
      <c r="C19" s="11" t="s">
        <v>26</v>
      </c>
      <c r="D19" s="11" t="s">
        <v>27</v>
      </c>
      <c r="E19" s="2"/>
      <c r="F19" s="2"/>
      <c r="G19" s="2">
        <v>149</v>
      </c>
      <c r="H19" s="2">
        <f>G19/230*100</f>
        <v>64.782608695652172</v>
      </c>
      <c r="I19" s="2">
        <v>1</v>
      </c>
      <c r="J19" s="2"/>
    </row>
    <row r="20" spans="1:10" x14ac:dyDescent="0.45">
      <c r="A20" s="4">
        <v>0.80972222222222223</v>
      </c>
      <c r="B20" s="2">
        <v>104</v>
      </c>
      <c r="C20" s="11" t="s">
        <v>40</v>
      </c>
      <c r="D20" s="11" t="s">
        <v>41</v>
      </c>
      <c r="E20" s="3" t="s">
        <v>43</v>
      </c>
      <c r="F20" s="2"/>
      <c r="G20" s="2">
        <v>132.5</v>
      </c>
      <c r="H20" s="2">
        <f>G20/230*100</f>
        <v>57.608695652173914</v>
      </c>
      <c r="I20" s="2">
        <v>2</v>
      </c>
      <c r="J20" s="2">
        <v>8</v>
      </c>
    </row>
    <row r="21" spans="1:10" ht="14.5" x14ac:dyDescent="0.35">
      <c r="A21" s="16" t="s">
        <v>39</v>
      </c>
      <c r="B21" s="16"/>
      <c r="C21" s="16"/>
      <c r="D21" s="16"/>
      <c r="E21" s="16"/>
      <c r="F21" s="16"/>
      <c r="G21" s="16"/>
      <c r="H21" s="16"/>
      <c r="I21" s="16"/>
      <c r="J21" s="16"/>
    </row>
    <row r="22" spans="1:10" x14ac:dyDescent="0.45">
      <c r="A22" s="1" t="s">
        <v>1</v>
      </c>
      <c r="B22" s="1" t="s">
        <v>2</v>
      </c>
      <c r="C22" s="10" t="s">
        <v>3</v>
      </c>
      <c r="D22" s="10" t="s">
        <v>4</v>
      </c>
      <c r="E22" s="1"/>
      <c r="F22" s="1"/>
      <c r="G22" s="1"/>
      <c r="H22" s="1"/>
      <c r="I22" s="1"/>
      <c r="J22" s="1" t="s">
        <v>5</v>
      </c>
    </row>
    <row r="23" spans="1:10" x14ac:dyDescent="0.45">
      <c r="A23" s="7" t="s">
        <v>42</v>
      </c>
      <c r="B23" s="8">
        <v>99</v>
      </c>
      <c r="C23" s="12" t="s">
        <v>45</v>
      </c>
      <c r="D23" s="12" t="s">
        <v>47</v>
      </c>
      <c r="E23" s="8"/>
      <c r="F23" s="8"/>
      <c r="G23" s="8">
        <v>188.5</v>
      </c>
      <c r="H23" s="8">
        <v>69.81</v>
      </c>
      <c r="I23" s="8">
        <v>1</v>
      </c>
      <c r="J23" s="8"/>
    </row>
    <row r="24" spans="1:10" x14ac:dyDescent="0.45">
      <c r="A24" s="2" t="s">
        <v>42</v>
      </c>
      <c r="B24" s="2">
        <v>102</v>
      </c>
      <c r="C24" s="11" t="s">
        <v>32</v>
      </c>
      <c r="D24" s="11" t="s">
        <v>33</v>
      </c>
      <c r="E24" s="2"/>
      <c r="F24" s="2"/>
      <c r="G24" s="2">
        <v>179.5</v>
      </c>
      <c r="H24" s="2">
        <v>66.48</v>
      </c>
      <c r="I24" s="2">
        <v>2</v>
      </c>
      <c r="J24" s="2"/>
    </row>
    <row r="25" spans="1:10" x14ac:dyDescent="0.45">
      <c r="A25" s="6" t="s">
        <v>46</v>
      </c>
      <c r="B25" s="6"/>
      <c r="C25" s="13"/>
      <c r="D25" s="13"/>
      <c r="E25" s="5"/>
      <c r="F25" s="5"/>
      <c r="G25" s="5"/>
      <c r="H25" s="5"/>
      <c r="I25" s="5"/>
      <c r="J25" s="5"/>
    </row>
    <row r="26" spans="1:10" x14ac:dyDescent="0.45">
      <c r="A26" s="9">
        <v>0.8208333333333333</v>
      </c>
      <c r="B26" s="8">
        <v>99</v>
      </c>
      <c r="C26" s="12" t="s">
        <v>45</v>
      </c>
      <c r="D26" s="14" t="s">
        <v>47</v>
      </c>
      <c r="E26" s="7"/>
      <c r="F26" s="7"/>
      <c r="G26" s="7">
        <v>204</v>
      </c>
      <c r="H26" s="7">
        <v>70.34</v>
      </c>
      <c r="I26" s="7">
        <v>1</v>
      </c>
      <c r="J26" s="7"/>
    </row>
    <row r="27" spans="1:10" x14ac:dyDescent="0.45">
      <c r="A27" s="5"/>
      <c r="B27" s="5"/>
      <c r="C27" s="13"/>
      <c r="D27" s="13"/>
      <c r="E27" s="5"/>
      <c r="F27" s="5"/>
      <c r="G27" s="5"/>
      <c r="H27" s="5"/>
      <c r="I27" s="5"/>
      <c r="J27" s="5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8:H16">
    <sortCondition descending="1" ref="H8:H16"/>
  </sortState>
  <mergeCells count="5">
    <mergeCell ref="A21:J21"/>
    <mergeCell ref="A17:J17"/>
    <mergeCell ref="A1:J1"/>
    <mergeCell ref="A2:J2"/>
    <mergeCell ref="A6:J6"/>
  </mergeCells>
  <phoneticPr fontId="3" type="noConversion"/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8D7F1-A19D-4A62-86B0-C3246EC0D882}">
  <dimension ref="A1:S27"/>
  <sheetViews>
    <sheetView topLeftCell="I13" workbookViewId="0">
      <selection activeCell="S28" sqref="S28"/>
    </sheetView>
  </sheetViews>
  <sheetFormatPr defaultRowHeight="14.5" x14ac:dyDescent="0.35"/>
  <sheetData>
    <row r="1" spans="1:19" x14ac:dyDescent="0.35">
      <c r="A1">
        <v>109</v>
      </c>
      <c r="B1">
        <v>107</v>
      </c>
      <c r="D1">
        <v>101</v>
      </c>
      <c r="E1">
        <v>110</v>
      </c>
      <c r="F1">
        <v>108</v>
      </c>
      <c r="G1">
        <v>107</v>
      </c>
      <c r="H1">
        <v>109</v>
      </c>
      <c r="I1">
        <v>105</v>
      </c>
      <c r="J1">
        <v>103</v>
      </c>
      <c r="K1">
        <v>102</v>
      </c>
      <c r="L1">
        <v>106</v>
      </c>
      <c r="M1">
        <v>104</v>
      </c>
      <c r="N1">
        <v>103</v>
      </c>
      <c r="P1">
        <v>99</v>
      </c>
      <c r="Q1">
        <v>102</v>
      </c>
      <c r="S1">
        <v>99</v>
      </c>
    </row>
    <row r="2" spans="1:19" x14ac:dyDescent="0.35">
      <c r="A2">
        <v>6</v>
      </c>
      <c r="B2">
        <v>6</v>
      </c>
      <c r="D2">
        <v>6</v>
      </c>
      <c r="E2">
        <v>6.5</v>
      </c>
      <c r="F2">
        <v>8</v>
      </c>
      <c r="G2">
        <v>6.5</v>
      </c>
      <c r="H2">
        <v>6.5</v>
      </c>
      <c r="I2">
        <v>6.5</v>
      </c>
      <c r="J2">
        <v>7</v>
      </c>
      <c r="K2">
        <v>6.5</v>
      </c>
      <c r="L2">
        <v>8</v>
      </c>
      <c r="M2">
        <v>6</v>
      </c>
      <c r="N2">
        <v>8</v>
      </c>
      <c r="P2">
        <v>7</v>
      </c>
      <c r="Q2">
        <v>7</v>
      </c>
      <c r="S2">
        <v>7.5</v>
      </c>
    </row>
    <row r="3" spans="1:19" x14ac:dyDescent="0.35">
      <c r="A3">
        <v>6</v>
      </c>
      <c r="B3">
        <v>6</v>
      </c>
      <c r="D3">
        <v>6</v>
      </c>
      <c r="E3">
        <v>5</v>
      </c>
      <c r="F3">
        <v>7</v>
      </c>
      <c r="G3">
        <v>6.5</v>
      </c>
      <c r="H3">
        <v>6</v>
      </c>
      <c r="I3">
        <v>6.5</v>
      </c>
      <c r="J3">
        <v>7.5</v>
      </c>
      <c r="K3">
        <v>6.5</v>
      </c>
      <c r="L3">
        <v>7</v>
      </c>
      <c r="M3">
        <v>6</v>
      </c>
      <c r="N3">
        <v>7</v>
      </c>
      <c r="P3">
        <v>7</v>
      </c>
      <c r="Q3">
        <v>6.5</v>
      </c>
      <c r="S3">
        <v>7</v>
      </c>
    </row>
    <row r="4" spans="1:19" x14ac:dyDescent="0.35">
      <c r="A4">
        <v>6</v>
      </c>
      <c r="B4">
        <v>6</v>
      </c>
      <c r="D4">
        <v>6.5</v>
      </c>
      <c r="E4">
        <v>6</v>
      </c>
      <c r="F4">
        <v>7</v>
      </c>
      <c r="G4">
        <v>7</v>
      </c>
      <c r="H4">
        <v>6</v>
      </c>
      <c r="I4">
        <v>7</v>
      </c>
      <c r="J4">
        <v>7.5</v>
      </c>
      <c r="K4">
        <v>6</v>
      </c>
      <c r="L4">
        <v>7</v>
      </c>
      <c r="M4">
        <v>6</v>
      </c>
      <c r="N4">
        <v>7</v>
      </c>
      <c r="P4">
        <v>7</v>
      </c>
      <c r="Q4">
        <v>7</v>
      </c>
      <c r="S4">
        <v>7</v>
      </c>
    </row>
    <row r="5" spans="1:19" x14ac:dyDescent="0.35">
      <c r="A5">
        <v>6</v>
      </c>
      <c r="B5">
        <v>7</v>
      </c>
      <c r="D5">
        <v>6</v>
      </c>
      <c r="E5">
        <v>6</v>
      </c>
      <c r="F5">
        <v>6.5</v>
      </c>
      <c r="G5">
        <v>6.5</v>
      </c>
      <c r="H5">
        <v>6</v>
      </c>
      <c r="I5">
        <v>7</v>
      </c>
      <c r="J5">
        <v>7</v>
      </c>
      <c r="K5">
        <v>7</v>
      </c>
      <c r="L5">
        <v>7</v>
      </c>
      <c r="M5">
        <v>6</v>
      </c>
      <c r="N5">
        <v>5</v>
      </c>
      <c r="P5">
        <v>7</v>
      </c>
      <c r="Q5">
        <v>7</v>
      </c>
      <c r="S5">
        <v>7</v>
      </c>
    </row>
    <row r="6" spans="1:19" x14ac:dyDescent="0.35">
      <c r="A6">
        <v>5</v>
      </c>
      <c r="B6">
        <v>7</v>
      </c>
      <c r="D6">
        <v>5</v>
      </c>
      <c r="E6">
        <v>5</v>
      </c>
      <c r="F6">
        <v>6.5</v>
      </c>
      <c r="G6">
        <v>6.5</v>
      </c>
      <c r="H6">
        <v>6</v>
      </c>
      <c r="I6">
        <v>6.5</v>
      </c>
      <c r="J6">
        <v>6.5</v>
      </c>
      <c r="K6">
        <v>7</v>
      </c>
      <c r="L6">
        <v>7</v>
      </c>
      <c r="M6">
        <v>5</v>
      </c>
      <c r="N6">
        <v>6</v>
      </c>
      <c r="P6">
        <v>6.5</v>
      </c>
      <c r="Q6">
        <v>6.5</v>
      </c>
      <c r="S6">
        <v>7</v>
      </c>
    </row>
    <row r="7" spans="1:19" x14ac:dyDescent="0.35">
      <c r="A7">
        <v>6</v>
      </c>
      <c r="B7">
        <v>6</v>
      </c>
      <c r="D7">
        <v>6.5</v>
      </c>
      <c r="E7">
        <v>5</v>
      </c>
      <c r="F7">
        <v>7</v>
      </c>
      <c r="G7">
        <v>6.5</v>
      </c>
      <c r="H7">
        <v>5</v>
      </c>
      <c r="I7">
        <v>6</v>
      </c>
      <c r="J7">
        <v>7</v>
      </c>
      <c r="K7">
        <v>6</v>
      </c>
      <c r="L7">
        <v>7.5</v>
      </c>
      <c r="M7">
        <v>5</v>
      </c>
      <c r="N7">
        <v>6</v>
      </c>
      <c r="P7">
        <v>6.5</v>
      </c>
      <c r="Q7">
        <v>6.5</v>
      </c>
      <c r="S7">
        <v>7</v>
      </c>
    </row>
    <row r="8" spans="1:19" x14ac:dyDescent="0.35">
      <c r="A8">
        <v>5</v>
      </c>
      <c r="B8">
        <v>6.5</v>
      </c>
      <c r="D8">
        <v>6</v>
      </c>
      <c r="E8">
        <v>6</v>
      </c>
      <c r="F8">
        <v>7</v>
      </c>
      <c r="G8">
        <v>7</v>
      </c>
      <c r="H8">
        <v>6.5</v>
      </c>
      <c r="I8">
        <v>7</v>
      </c>
      <c r="J8">
        <v>6</v>
      </c>
      <c r="K8">
        <v>6</v>
      </c>
      <c r="L8">
        <v>7</v>
      </c>
      <c r="M8">
        <v>5</v>
      </c>
      <c r="N8">
        <v>6.5</v>
      </c>
      <c r="P8">
        <v>13</v>
      </c>
      <c r="Q8">
        <v>14</v>
      </c>
      <c r="S8">
        <v>7.5</v>
      </c>
    </row>
    <row r="9" spans="1:19" x14ac:dyDescent="0.35">
      <c r="A9">
        <v>6</v>
      </c>
      <c r="B9">
        <v>7</v>
      </c>
      <c r="D9">
        <v>5</v>
      </c>
      <c r="E9">
        <v>5</v>
      </c>
      <c r="F9">
        <v>7</v>
      </c>
      <c r="G9">
        <v>6</v>
      </c>
      <c r="H9">
        <v>6</v>
      </c>
      <c r="I9">
        <v>7</v>
      </c>
      <c r="J9">
        <v>6</v>
      </c>
      <c r="K9">
        <v>6.5</v>
      </c>
      <c r="L9">
        <v>6.5</v>
      </c>
      <c r="M9">
        <v>6</v>
      </c>
      <c r="N9">
        <v>6</v>
      </c>
      <c r="P9">
        <v>7</v>
      </c>
      <c r="Q9">
        <v>7</v>
      </c>
      <c r="S9">
        <v>13</v>
      </c>
    </row>
    <row r="10" spans="1:19" x14ac:dyDescent="0.35">
      <c r="A10">
        <v>6</v>
      </c>
      <c r="B10">
        <v>6</v>
      </c>
      <c r="D10">
        <v>6</v>
      </c>
      <c r="E10">
        <v>6.5</v>
      </c>
      <c r="F10">
        <v>7</v>
      </c>
      <c r="G10">
        <v>6</v>
      </c>
      <c r="H10">
        <v>6</v>
      </c>
      <c r="I10">
        <v>6.5</v>
      </c>
      <c r="J10">
        <v>7</v>
      </c>
      <c r="K10">
        <v>6.5</v>
      </c>
      <c r="L10">
        <v>6.5</v>
      </c>
      <c r="M10">
        <v>6</v>
      </c>
      <c r="N10">
        <v>6</v>
      </c>
      <c r="P10">
        <v>7</v>
      </c>
      <c r="Q10">
        <v>6.5</v>
      </c>
      <c r="S10">
        <v>7.5</v>
      </c>
    </row>
    <row r="11" spans="1:19" x14ac:dyDescent="0.35">
      <c r="A11">
        <v>12</v>
      </c>
      <c r="B11">
        <v>13</v>
      </c>
      <c r="D11">
        <v>12</v>
      </c>
      <c r="E11">
        <v>12</v>
      </c>
      <c r="F11">
        <v>14</v>
      </c>
      <c r="G11">
        <v>14</v>
      </c>
      <c r="H11">
        <v>12</v>
      </c>
      <c r="I11">
        <v>13</v>
      </c>
      <c r="J11">
        <v>12</v>
      </c>
      <c r="K11">
        <v>12</v>
      </c>
      <c r="L11">
        <v>14</v>
      </c>
      <c r="M11">
        <v>7</v>
      </c>
      <c r="N11">
        <v>7</v>
      </c>
      <c r="P11">
        <v>7</v>
      </c>
      <c r="Q11">
        <v>6.5</v>
      </c>
      <c r="S11">
        <v>7</v>
      </c>
    </row>
    <row r="12" spans="1:19" x14ac:dyDescent="0.35">
      <c r="A12">
        <v>6</v>
      </c>
      <c r="B12">
        <v>6.5</v>
      </c>
      <c r="D12">
        <v>6</v>
      </c>
      <c r="E12">
        <v>7</v>
      </c>
      <c r="F12">
        <v>7</v>
      </c>
      <c r="G12">
        <v>5.5</v>
      </c>
      <c r="H12">
        <v>7</v>
      </c>
      <c r="I12">
        <v>7</v>
      </c>
      <c r="J12">
        <v>7</v>
      </c>
      <c r="K12">
        <v>7</v>
      </c>
      <c r="L12">
        <v>7</v>
      </c>
      <c r="M12">
        <v>6</v>
      </c>
      <c r="N12">
        <v>6.5</v>
      </c>
      <c r="P12">
        <v>7</v>
      </c>
      <c r="Q12">
        <v>6</v>
      </c>
      <c r="S12">
        <v>7</v>
      </c>
    </row>
    <row r="13" spans="1:19" x14ac:dyDescent="0.35">
      <c r="A13">
        <v>6</v>
      </c>
      <c r="B13">
        <v>6</v>
      </c>
      <c r="D13">
        <v>12</v>
      </c>
      <c r="E13">
        <v>13</v>
      </c>
      <c r="F13">
        <v>14</v>
      </c>
      <c r="G13">
        <v>14</v>
      </c>
      <c r="H13">
        <v>13</v>
      </c>
      <c r="I13">
        <v>14</v>
      </c>
      <c r="J13">
        <v>14</v>
      </c>
      <c r="K13">
        <v>13</v>
      </c>
      <c r="L13">
        <v>14</v>
      </c>
      <c r="M13">
        <v>6.5</v>
      </c>
      <c r="N13">
        <v>7</v>
      </c>
      <c r="P13">
        <v>7</v>
      </c>
      <c r="Q13">
        <v>7</v>
      </c>
      <c r="S13">
        <v>6</v>
      </c>
    </row>
    <row r="14" spans="1:19" x14ac:dyDescent="0.35">
      <c r="A14">
        <v>12</v>
      </c>
      <c r="B14">
        <v>13</v>
      </c>
      <c r="D14">
        <v>12</v>
      </c>
      <c r="E14">
        <v>12</v>
      </c>
      <c r="F14">
        <v>14</v>
      </c>
      <c r="G14">
        <v>13</v>
      </c>
      <c r="H14">
        <v>12</v>
      </c>
      <c r="I14">
        <v>12</v>
      </c>
      <c r="J14">
        <v>15</v>
      </c>
      <c r="K14">
        <v>13</v>
      </c>
      <c r="L14">
        <v>14</v>
      </c>
      <c r="M14">
        <v>7</v>
      </c>
      <c r="N14">
        <v>6.5</v>
      </c>
      <c r="P14">
        <v>6.5</v>
      </c>
      <c r="Q14">
        <v>6</v>
      </c>
      <c r="S14">
        <v>7</v>
      </c>
    </row>
    <row r="15" spans="1:19" x14ac:dyDescent="0.35">
      <c r="A15">
        <v>12</v>
      </c>
      <c r="B15">
        <v>13</v>
      </c>
      <c r="D15">
        <v>12</v>
      </c>
      <c r="E15">
        <v>12</v>
      </c>
      <c r="F15">
        <v>13</v>
      </c>
      <c r="G15">
        <v>13</v>
      </c>
      <c r="H15">
        <v>12</v>
      </c>
      <c r="I15">
        <v>13</v>
      </c>
      <c r="J15">
        <v>14</v>
      </c>
      <c r="K15">
        <v>13</v>
      </c>
      <c r="L15">
        <v>14</v>
      </c>
      <c r="M15">
        <v>6.5</v>
      </c>
      <c r="N15">
        <v>6.5</v>
      </c>
      <c r="P15">
        <v>7</v>
      </c>
      <c r="Q15">
        <v>7</v>
      </c>
      <c r="S15">
        <v>7</v>
      </c>
    </row>
    <row r="16" spans="1:19" x14ac:dyDescent="0.35">
      <c r="A16">
        <v>12</v>
      </c>
      <c r="B16">
        <v>12</v>
      </c>
      <c r="D16">
        <v>14</v>
      </c>
      <c r="E16">
        <v>13</v>
      </c>
      <c r="F16">
        <v>14</v>
      </c>
      <c r="G16">
        <v>14</v>
      </c>
      <c r="H16">
        <v>13</v>
      </c>
      <c r="I16">
        <v>13</v>
      </c>
      <c r="J16">
        <v>14</v>
      </c>
      <c r="K16">
        <v>14</v>
      </c>
      <c r="L16">
        <v>15</v>
      </c>
      <c r="M16">
        <v>5</v>
      </c>
      <c r="N16">
        <v>4</v>
      </c>
      <c r="P16">
        <v>7</v>
      </c>
      <c r="Q16">
        <v>6.5</v>
      </c>
      <c r="S16">
        <v>7</v>
      </c>
    </row>
    <row r="17" spans="1:19" x14ac:dyDescent="0.35">
      <c r="A17">
        <v>13</v>
      </c>
      <c r="B17">
        <v>13</v>
      </c>
      <c r="D17">
        <v>13</v>
      </c>
      <c r="E17">
        <v>12</v>
      </c>
      <c r="F17">
        <v>14</v>
      </c>
      <c r="G17">
        <v>13</v>
      </c>
      <c r="H17">
        <v>12</v>
      </c>
      <c r="I17">
        <v>13</v>
      </c>
      <c r="J17">
        <v>14</v>
      </c>
      <c r="K17">
        <v>13</v>
      </c>
      <c r="L17">
        <v>14</v>
      </c>
      <c r="M17">
        <v>6</v>
      </c>
      <c r="N17">
        <v>6</v>
      </c>
      <c r="P17">
        <v>8</v>
      </c>
      <c r="Q17">
        <v>6.5</v>
      </c>
      <c r="S17">
        <v>6.5</v>
      </c>
    </row>
    <row r="18" spans="1:19" x14ac:dyDescent="0.35">
      <c r="A18">
        <v>12</v>
      </c>
      <c r="B18">
        <v>13</v>
      </c>
      <c r="D18">
        <f>SUM(D2:D17)</f>
        <v>134</v>
      </c>
      <c r="E18">
        <f t="shared" ref="E18:L18" si="0">SUM(E2:E17)</f>
        <v>132</v>
      </c>
      <c r="F18">
        <f t="shared" si="0"/>
        <v>153</v>
      </c>
      <c r="G18">
        <f t="shared" si="0"/>
        <v>145</v>
      </c>
      <c r="H18">
        <f t="shared" si="0"/>
        <v>135</v>
      </c>
      <c r="I18">
        <f t="shared" si="0"/>
        <v>145</v>
      </c>
      <c r="J18">
        <f t="shared" si="0"/>
        <v>151.5</v>
      </c>
      <c r="K18">
        <f t="shared" si="0"/>
        <v>143</v>
      </c>
      <c r="L18">
        <f t="shared" si="0"/>
        <v>155.5</v>
      </c>
      <c r="M18">
        <v>7</v>
      </c>
      <c r="N18">
        <v>8</v>
      </c>
      <c r="P18">
        <v>14</v>
      </c>
      <c r="Q18">
        <v>14</v>
      </c>
      <c r="S18">
        <v>7</v>
      </c>
    </row>
    <row r="19" spans="1:19" x14ac:dyDescent="0.35">
      <c r="A19">
        <f>SUM(A2:A18)</f>
        <v>137</v>
      </c>
      <c r="B19">
        <f>SUM(B2:B18)</f>
        <v>147</v>
      </c>
      <c r="D19">
        <v>220</v>
      </c>
      <c r="E19">
        <v>220</v>
      </c>
      <c r="F19">
        <v>220</v>
      </c>
      <c r="G19">
        <v>220</v>
      </c>
      <c r="H19">
        <v>220</v>
      </c>
      <c r="I19">
        <v>220</v>
      </c>
      <c r="J19">
        <v>220</v>
      </c>
      <c r="K19">
        <v>220</v>
      </c>
      <c r="L19">
        <v>220</v>
      </c>
      <c r="M19">
        <v>6.5</v>
      </c>
      <c r="N19">
        <v>7</v>
      </c>
      <c r="P19">
        <v>14</v>
      </c>
      <c r="Q19">
        <v>12</v>
      </c>
      <c r="S19">
        <v>7</v>
      </c>
    </row>
    <row r="20" spans="1:19" x14ac:dyDescent="0.35">
      <c r="A20">
        <v>230</v>
      </c>
      <c r="B20">
        <v>230</v>
      </c>
      <c r="D20">
        <f>D18/D19*100</f>
        <v>60.909090909090914</v>
      </c>
      <c r="E20">
        <f t="shared" ref="E20:L20" si="1">E18/E19*100</f>
        <v>60</v>
      </c>
      <c r="F20">
        <f t="shared" si="1"/>
        <v>69.545454545454547</v>
      </c>
      <c r="G20">
        <f t="shared" si="1"/>
        <v>65.909090909090907</v>
      </c>
      <c r="H20">
        <f t="shared" si="1"/>
        <v>61.363636363636367</v>
      </c>
      <c r="I20">
        <f t="shared" si="1"/>
        <v>65.909090909090907</v>
      </c>
      <c r="J20">
        <f t="shared" si="1"/>
        <v>68.86363636363636</v>
      </c>
      <c r="K20">
        <f t="shared" si="1"/>
        <v>65</v>
      </c>
      <c r="L20">
        <f t="shared" si="1"/>
        <v>70.681818181818173</v>
      </c>
      <c r="M20">
        <v>5</v>
      </c>
      <c r="N20">
        <v>7</v>
      </c>
      <c r="P20">
        <v>14</v>
      </c>
      <c r="Q20">
        <v>13</v>
      </c>
      <c r="S20">
        <v>15</v>
      </c>
    </row>
    <row r="21" spans="1:19" x14ac:dyDescent="0.35">
      <c r="A21">
        <f>A19/A20*100</f>
        <v>59.565217391304351</v>
      </c>
      <c r="B21">
        <f>B19/B20*100</f>
        <v>63.913043478260867</v>
      </c>
      <c r="M21">
        <v>12</v>
      </c>
      <c r="N21">
        <v>13</v>
      </c>
      <c r="P21">
        <v>15</v>
      </c>
      <c r="Q21">
        <v>14</v>
      </c>
      <c r="S21">
        <v>14</v>
      </c>
    </row>
    <row r="22" spans="1:19" x14ac:dyDescent="0.35">
      <c r="M22">
        <v>13</v>
      </c>
      <c r="N22">
        <v>13</v>
      </c>
      <c r="P22">
        <v>14</v>
      </c>
      <c r="Q22">
        <v>13</v>
      </c>
      <c r="S22">
        <v>14</v>
      </c>
    </row>
    <row r="23" spans="1:19" x14ac:dyDescent="0.35">
      <c r="P23">
        <f>SUM(P2:P22)</f>
        <v>188.5</v>
      </c>
      <c r="Q23">
        <f>SUM(Q2:Q22)</f>
        <v>179.5</v>
      </c>
      <c r="S23">
        <v>15</v>
      </c>
    </row>
    <row r="24" spans="1:19" x14ac:dyDescent="0.35">
      <c r="M24">
        <f>SUM(M2:M23)</f>
        <v>138.5</v>
      </c>
      <c r="N24">
        <f>SUM(N2:N23)</f>
        <v>149</v>
      </c>
      <c r="P24">
        <v>270</v>
      </c>
      <c r="Q24">
        <v>270</v>
      </c>
      <c r="S24">
        <v>14</v>
      </c>
    </row>
    <row r="25" spans="1:19" x14ac:dyDescent="0.35">
      <c r="M25">
        <v>230</v>
      </c>
      <c r="N25">
        <v>230</v>
      </c>
      <c r="P25">
        <f>P23/P24*100</f>
        <v>69.814814814814824</v>
      </c>
      <c r="Q25">
        <f>Q23/Q24*100</f>
        <v>66.481481481481481</v>
      </c>
      <c r="S25">
        <f>SUM(S2:S24)</f>
        <v>204</v>
      </c>
    </row>
    <row r="26" spans="1:19" x14ac:dyDescent="0.35">
      <c r="M26">
        <f>M24/M25*100</f>
        <v>60.217391304347821</v>
      </c>
      <c r="N26">
        <f>N24/N25*100</f>
        <v>64.782608695652172</v>
      </c>
      <c r="S26">
        <v>290</v>
      </c>
    </row>
    <row r="27" spans="1:19" x14ac:dyDescent="0.35">
      <c r="S27">
        <f>S25/S26*100</f>
        <v>70.34482758620689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Arena 1</vt:lpstr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horses@beaverhall.co.uk</cp:lastModifiedBy>
  <cp:lastPrinted>2022-06-16T14:19:33Z</cp:lastPrinted>
  <dcterms:created xsi:type="dcterms:W3CDTF">2022-06-15T13:23:10Z</dcterms:created>
  <dcterms:modified xsi:type="dcterms:W3CDTF">2022-06-16T19:14:16Z</dcterms:modified>
  <cp:category/>
</cp:coreProperties>
</file>