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eaverhallequestriancentre-my.sharepoint.com/personal/annepearn_beaverhallequestriancentre_onmicrosoft_com/Documents/dressage 2023/"/>
    </mc:Choice>
  </mc:AlternateContent>
  <xr:revisionPtr revIDLastSave="1000" documentId="8_{D7F79A36-34B7-4033-AF4A-8B418424301D}" xr6:coauthVersionLast="47" xr6:coauthVersionMax="47" xr10:uidLastSave="{20517408-EE2B-45B3-90C7-85AA965F3CF7}"/>
  <bookViews>
    <workbookView xWindow="-110" yWindow="-110" windowWidth="19420" windowHeight="10300" xr2:uid="{00000000-000D-0000-FFFF-FFFF00000000}"/>
  </bookViews>
  <sheets>
    <sheet name="Arena 1" sheetId="1" r:id="rId1"/>
    <sheet name="Sheet1" sheetId="2" r:id="rId2"/>
  </sheets>
  <calcPr calcId="191029" calcCompleted="0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22" i="2" l="1"/>
  <c r="AN22" i="2"/>
  <c r="AN23" i="2"/>
  <c r="AN25" i="2" s="1"/>
  <c r="AO23" i="2"/>
  <c r="AO25" i="2" s="1"/>
  <c r="AL15" i="2"/>
  <c r="AL16" i="2"/>
  <c r="AL18" i="2" s="1"/>
  <c r="AJ33" i="2"/>
  <c r="AI33" i="2"/>
  <c r="AJ36" i="2"/>
  <c r="AG33" i="2"/>
  <c r="AI34" i="2"/>
  <c r="AI36" i="2" s="1"/>
  <c r="AG36" i="2"/>
  <c r="AE28" i="2"/>
  <c r="AF28" i="2"/>
  <c r="AD28" i="2"/>
  <c r="AE31" i="2"/>
  <c r="AF29" i="2"/>
  <c r="AF31" i="2" s="1"/>
  <c r="AD29" i="2"/>
  <c r="AD31" i="2" s="1"/>
  <c r="AC32" i="2"/>
  <c r="AC34" i="2"/>
  <c r="AC36" i="2" s="1"/>
  <c r="AB31" i="2"/>
  <c r="AB34" i="2"/>
  <c r="AB36" i="2" s="1"/>
  <c r="Y23" i="2"/>
  <c r="Z23" i="2"/>
  <c r="AA23" i="2"/>
  <c r="X23" i="2"/>
  <c r="Y24" i="2"/>
  <c r="Y26" i="2" s="1"/>
  <c r="Z24" i="2"/>
  <c r="Z26" i="2" s="1"/>
  <c r="AA24" i="2"/>
  <c r="AA26" i="2" s="1"/>
  <c r="X24" i="2"/>
  <c r="X26" i="2" s="1"/>
  <c r="S26" i="2"/>
  <c r="T26" i="2"/>
  <c r="U26" i="2"/>
  <c r="V26" i="2"/>
  <c r="W26" i="2"/>
  <c r="R26" i="2"/>
  <c r="S30" i="2"/>
  <c r="T27" i="2"/>
  <c r="T30" i="2" s="1"/>
  <c r="U27" i="2"/>
  <c r="U30" i="2" s="1"/>
  <c r="V27" i="2"/>
  <c r="V30" i="2" s="1"/>
  <c r="W27" i="2"/>
  <c r="W30" i="2" s="1"/>
  <c r="R27" i="2"/>
  <c r="R30" i="2" s="1"/>
  <c r="M25" i="2" l="1"/>
  <c r="N25" i="2"/>
  <c r="O25" i="2"/>
  <c r="P25" i="2"/>
  <c r="Q25" i="2"/>
  <c r="L25" i="2"/>
  <c r="M27" i="2"/>
  <c r="M30" i="2" s="1"/>
  <c r="N27" i="2"/>
  <c r="N30" i="2" s="1"/>
  <c r="O27" i="2"/>
  <c r="O30" i="2" s="1"/>
  <c r="P30" i="2"/>
  <c r="Q27" i="2"/>
  <c r="Q30" i="2" s="1"/>
  <c r="L27" i="2"/>
  <c r="L30" i="2" s="1"/>
  <c r="K27" i="2"/>
  <c r="K30" i="2" s="1"/>
  <c r="J27" i="2"/>
  <c r="J29" i="2"/>
  <c r="J34" i="2" s="1"/>
  <c r="H7" i="1"/>
  <c r="H8" i="1"/>
  <c r="H10" i="1"/>
  <c r="H6" i="1"/>
  <c r="H9" i="1"/>
  <c r="E19" i="2"/>
  <c r="F19" i="2"/>
  <c r="G19" i="2"/>
  <c r="H19" i="2"/>
  <c r="I19" i="2"/>
  <c r="D19" i="2"/>
  <c r="E20" i="2"/>
  <c r="E24" i="2" s="1"/>
  <c r="F20" i="2"/>
  <c r="F24" i="2" s="1"/>
  <c r="G20" i="2"/>
  <c r="G24" i="2" s="1"/>
  <c r="H20" i="2"/>
  <c r="H24" i="2" s="1"/>
  <c r="I20" i="2"/>
  <c r="I24" i="2" s="1"/>
  <c r="D20" i="2"/>
  <c r="D24" i="2" s="1"/>
  <c r="C36" i="2"/>
  <c r="C38" i="2" s="1"/>
  <c r="A21" i="2"/>
  <c r="A29" i="2" s="1"/>
</calcChain>
</file>

<file path=xl/sharedStrings.xml><?xml version="1.0" encoding="utf-8"?>
<sst xmlns="http://schemas.openxmlformats.org/spreadsheetml/2006/main" count="130" uniqueCount="89">
  <si>
    <t>Class 1 Intro C 2016 Snr &amp; Jnr</t>
  </si>
  <si>
    <t>Start time</t>
  </si>
  <si>
    <t>Bridle</t>
  </si>
  <si>
    <t>Athlete</t>
  </si>
  <si>
    <t>Horse</t>
  </si>
  <si>
    <t>Level</t>
  </si>
  <si>
    <t>11:45</t>
  </si>
  <si>
    <t>Zetilia McDonald</t>
  </si>
  <si>
    <t>Star</t>
  </si>
  <si>
    <t>Class 2 Green Horse P2 2016</t>
  </si>
  <si>
    <t>11:52</t>
  </si>
  <si>
    <t>Richard Norfolk</t>
  </si>
  <si>
    <t>Griff</t>
  </si>
  <si>
    <t>Class 3 Starters Prelim 7 2002 Snr &amp; Jnr</t>
  </si>
  <si>
    <t>11:59</t>
  </si>
  <si>
    <t>Helen Johnson</t>
  </si>
  <si>
    <t>Bel</t>
  </si>
  <si>
    <t>12:06</t>
  </si>
  <si>
    <t>12:13</t>
  </si>
  <si>
    <t>Alice Taylor</t>
  </si>
  <si>
    <t>Tulrahan Shadow</t>
  </si>
  <si>
    <t>12:20</t>
  </si>
  <si>
    <t>12:27</t>
  </si>
  <si>
    <t>Teddy</t>
  </si>
  <si>
    <t>Class 5 Open Prelim 18 2002 Snr &amp; Jnr</t>
  </si>
  <si>
    <t>12:34</t>
  </si>
  <si>
    <t>Class 6 Open Nov 28 2008 Snr &amp; Jnr</t>
  </si>
  <si>
    <t>12:41</t>
  </si>
  <si>
    <t>Isabel Burrows</t>
  </si>
  <si>
    <t>McCloud Van Vrijhern</t>
  </si>
  <si>
    <t>bhm</t>
  </si>
  <si>
    <t>1 - Preliminary 13 2006 - S Sponsors: The Centre Line</t>
  </si>
  <si>
    <t>12:50</t>
  </si>
  <si>
    <t>Olivia Sale</t>
  </si>
  <si>
    <t>Dr Ted</t>
  </si>
  <si>
    <t>Bronze</t>
  </si>
  <si>
    <t>12:57</t>
  </si>
  <si>
    <t>13:04</t>
  </si>
  <si>
    <t>Sarah Summerscales</t>
  </si>
  <si>
    <t>Miss Dollymixture</t>
  </si>
  <si>
    <t>Silver</t>
  </si>
  <si>
    <t>2 - Preliminary 14 2006 - S Sponsors: The Centre Line</t>
  </si>
  <si>
    <t>13:13</t>
  </si>
  <si>
    <t>13:20</t>
  </si>
  <si>
    <t>Niamh Lisser</t>
  </si>
  <si>
    <t>Marilyn</t>
  </si>
  <si>
    <t>Gold</t>
  </si>
  <si>
    <t>3 - Novice 24 2010</t>
  </si>
  <si>
    <t>13:55</t>
  </si>
  <si>
    <t>Kate Benson</t>
  </si>
  <si>
    <t>Polo's Mr Lux</t>
  </si>
  <si>
    <t>14:02</t>
  </si>
  <si>
    <t>4 - Novice 34 2009 - S Sponsors: BETTALIFE</t>
  </si>
  <si>
    <t>5 - Elementary 40 2010</t>
  </si>
  <si>
    <t>Louise Jenkinson-Dix</t>
  </si>
  <si>
    <t>Pinecroft Cordobra</t>
  </si>
  <si>
    <t>7 - Medium 61 2002</t>
  </si>
  <si>
    <t>Kirsty McColl</t>
  </si>
  <si>
    <t>Winters Country Tale</t>
  </si>
  <si>
    <t>Yvette Harrison</t>
  </si>
  <si>
    <t>Blainroe Bindy</t>
  </si>
  <si>
    <t>6 - Elementary 53 2007 - S Sponsors: HorseQuest</t>
  </si>
  <si>
    <t>8 - Medium 73 2007 - S Sponsors: TopSpec</t>
  </si>
  <si>
    <t>Morepark Matayo</t>
  </si>
  <si>
    <t>10 - Freestyle Music Novice 2019 - S</t>
  </si>
  <si>
    <t>Nicola Harries</t>
  </si>
  <si>
    <t>Take The Biscuit III</t>
  </si>
  <si>
    <t>12 - Freestyle Music Medium 2016 - S</t>
  </si>
  <si>
    <t>Alison Geary</t>
  </si>
  <si>
    <t>Machno Nestor</t>
  </si>
  <si>
    <t>Sovereign</t>
  </si>
  <si>
    <t>BREAK</t>
  </si>
  <si>
    <t>14:09</t>
  </si>
  <si>
    <t>Melissa Brooks</t>
  </si>
  <si>
    <t>Danzaya</t>
  </si>
  <si>
    <t>14:18</t>
  </si>
  <si>
    <t>14:25</t>
  </si>
  <si>
    <t>14:32</t>
  </si>
  <si>
    <t>Katie Ardern</t>
  </si>
  <si>
    <t>Ferro</t>
  </si>
  <si>
    <t>14:40</t>
  </si>
  <si>
    <t>14:47</t>
  </si>
  <si>
    <t>14:54</t>
  </si>
  <si>
    <t>15:02</t>
  </si>
  <si>
    <t>15:10</t>
  </si>
  <si>
    <t>15:17</t>
  </si>
  <si>
    <t>15:25</t>
  </si>
  <si>
    <t>15:33</t>
  </si>
  <si>
    <t>15:40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</si>
</sst>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0"/>
      <color rgb="FFFFFFFF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296B"/>
        <bgColor rgb="FF00296B"/>
      </patternFill>
    </fill>
    <fill>
      <patternFill patternType="solid">
        <fgColor rgb="FFE4E4E4"/>
        <bgColor rgb="FFE4E4E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2" fillId="0" borderId="1" xfId="0" applyFont="1" applyBorder="1"/>
    <xf numFmtId="0" fontId="2" fillId="3" borderId="1" xfId="0" applyFont="1" applyFill="1" applyBorder="1"/>
    <xf numFmtId="0" fontId="2" fillId="4" borderId="1" xfId="0" applyFont="1" applyFill="1" applyBorder="1"/>
    <xf numFmtId="0" fontId="3" fillId="0" borderId="1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workbookViewId="0">
      <selection activeCell="I48" sqref="I48"/>
    </sheetView>
  </sheetViews>
  <sheetFormatPr defaultRowHeight="14.5" x14ac:dyDescent="0.35"/>
  <cols>
    <col min="1" max="2" width="5.08984375" style="6" customWidth="1"/>
    <col min="3" max="3" width="16.54296875" style="6" bestFit="1" customWidth="1"/>
    <col min="4" max="4" width="17.6328125" style="6" bestFit="1" customWidth="1"/>
    <col min="5" max="5" width="5.08984375" style="6" customWidth="1"/>
    <col min="6" max="6" width="5.36328125" style="6" bestFit="1" customWidth="1"/>
    <col min="7" max="7" width="5.08984375" style="6" customWidth="1"/>
    <col min="8" max="8" width="7" style="6" customWidth="1"/>
    <col min="9" max="9" width="5.08984375" style="6" customWidth="1"/>
    <col min="10" max="10" width="6.08984375" style="6" bestFit="1" customWidth="1"/>
    <col min="11" max="13" width="9.08984375" bestFit="1"/>
  </cols>
  <sheetData>
    <row r="1" spans="1:10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6</v>
      </c>
      <c r="B2" s="2">
        <v>104</v>
      </c>
      <c r="C2" s="2" t="s">
        <v>7</v>
      </c>
      <c r="D2" s="2" t="s">
        <v>8</v>
      </c>
      <c r="E2" s="2"/>
      <c r="F2" s="2">
        <v>145.5</v>
      </c>
      <c r="G2" s="2"/>
      <c r="H2" s="2">
        <v>63.26</v>
      </c>
      <c r="I2" s="2"/>
      <c r="J2" s="2">
        <v>1</v>
      </c>
    </row>
    <row r="3" spans="1:10" x14ac:dyDescent="0.35">
      <c r="A3" s="1" t="s">
        <v>9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10</v>
      </c>
      <c r="B4" s="2">
        <v>101</v>
      </c>
      <c r="C4" s="2" t="s">
        <v>11</v>
      </c>
      <c r="D4" s="2" t="s">
        <v>12</v>
      </c>
      <c r="E4" s="2"/>
      <c r="F4" s="2">
        <v>199</v>
      </c>
      <c r="G4" s="2"/>
      <c r="H4" s="2">
        <v>68.62</v>
      </c>
      <c r="I4" s="2"/>
      <c r="J4" s="2">
        <v>1</v>
      </c>
    </row>
    <row r="5" spans="1:10" x14ac:dyDescent="0.35">
      <c r="A5" s="1" t="s">
        <v>13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14</v>
      </c>
      <c r="B6" s="2">
        <v>102</v>
      </c>
      <c r="C6" s="2" t="s">
        <v>11</v>
      </c>
      <c r="D6" s="2" t="s">
        <v>23</v>
      </c>
      <c r="E6" s="2"/>
      <c r="F6" s="2">
        <v>153</v>
      </c>
      <c r="G6" s="2">
        <v>70</v>
      </c>
      <c r="H6" s="2">
        <f>F6/220*100</f>
        <v>69.545454545454547</v>
      </c>
      <c r="I6" s="2"/>
      <c r="J6" s="2">
        <v>1</v>
      </c>
    </row>
    <row r="7" spans="1:10" x14ac:dyDescent="0.35">
      <c r="A7" s="2" t="s">
        <v>17</v>
      </c>
      <c r="B7" s="2">
        <v>101</v>
      </c>
      <c r="C7" s="2" t="s">
        <v>11</v>
      </c>
      <c r="D7" s="2" t="s">
        <v>12</v>
      </c>
      <c r="E7" s="2"/>
      <c r="F7" s="2">
        <v>152.5</v>
      </c>
      <c r="G7" s="2">
        <v>70</v>
      </c>
      <c r="H7" s="2">
        <f>F7/220*100</f>
        <v>69.318181818181827</v>
      </c>
      <c r="I7" s="2"/>
      <c r="J7" s="2">
        <v>2</v>
      </c>
    </row>
    <row r="8" spans="1:10" x14ac:dyDescent="0.35">
      <c r="A8" s="2" t="s">
        <v>18</v>
      </c>
      <c r="B8" s="2">
        <v>103</v>
      </c>
      <c r="C8" s="2" t="s">
        <v>19</v>
      </c>
      <c r="D8" s="2" t="s">
        <v>20</v>
      </c>
      <c r="E8" s="2"/>
      <c r="F8" s="2">
        <v>143.5</v>
      </c>
      <c r="G8" s="2">
        <v>65</v>
      </c>
      <c r="H8" s="2">
        <f>F8/220*100</f>
        <v>65.22727272727272</v>
      </c>
      <c r="I8" s="2"/>
      <c r="J8" s="2">
        <v>3</v>
      </c>
    </row>
    <row r="9" spans="1:10" x14ac:dyDescent="0.35">
      <c r="A9" s="2" t="s">
        <v>21</v>
      </c>
      <c r="B9" s="2">
        <v>105</v>
      </c>
      <c r="C9" s="2" t="s">
        <v>15</v>
      </c>
      <c r="D9" s="2" t="s">
        <v>16</v>
      </c>
      <c r="E9" s="2"/>
      <c r="F9" s="2">
        <v>138.5</v>
      </c>
      <c r="G9" s="2">
        <v>63</v>
      </c>
      <c r="H9" s="2">
        <f>F9/220*100</f>
        <v>62.954545454545453</v>
      </c>
      <c r="I9" s="2"/>
      <c r="J9" s="2">
        <v>4</v>
      </c>
    </row>
    <row r="10" spans="1:10" x14ac:dyDescent="0.35">
      <c r="A10" s="2" t="s">
        <v>22</v>
      </c>
      <c r="B10" s="2">
        <v>104</v>
      </c>
      <c r="C10" s="2" t="s">
        <v>7</v>
      </c>
      <c r="D10" s="2" t="s">
        <v>8</v>
      </c>
      <c r="E10" s="2"/>
      <c r="F10" s="2">
        <v>134.5</v>
      </c>
      <c r="G10" s="2">
        <v>62</v>
      </c>
      <c r="H10" s="2">
        <f>F10/220*100</f>
        <v>61.136363636363633</v>
      </c>
      <c r="I10" s="2"/>
      <c r="J10" s="2">
        <v>5</v>
      </c>
    </row>
    <row r="11" spans="1:10" x14ac:dyDescent="0.35">
      <c r="A11" s="1" t="s">
        <v>24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35">
      <c r="A12" s="3" t="s">
        <v>1</v>
      </c>
      <c r="B12" s="3" t="s">
        <v>2</v>
      </c>
      <c r="C12" s="3" t="s">
        <v>3</v>
      </c>
      <c r="D12" s="3" t="s">
        <v>4</v>
      </c>
      <c r="E12" s="3"/>
      <c r="F12" s="3"/>
      <c r="G12" s="3"/>
      <c r="H12" s="3"/>
      <c r="I12" s="3"/>
      <c r="J12" s="3" t="s">
        <v>5</v>
      </c>
    </row>
    <row r="13" spans="1:10" x14ac:dyDescent="0.35">
      <c r="A13" s="2" t="s">
        <v>25</v>
      </c>
      <c r="B13" s="2">
        <v>103</v>
      </c>
      <c r="C13" s="2" t="s">
        <v>19</v>
      </c>
      <c r="D13" s="2" t="s">
        <v>20</v>
      </c>
      <c r="E13" s="2" t="s">
        <v>30</v>
      </c>
      <c r="F13" s="2">
        <v>170</v>
      </c>
      <c r="G13" s="2"/>
      <c r="H13" s="2">
        <v>65.38</v>
      </c>
      <c r="I13" s="2"/>
      <c r="J13" s="2">
        <v>1</v>
      </c>
    </row>
    <row r="14" spans="1:10" x14ac:dyDescent="0.35">
      <c r="A14" s="1" t="s">
        <v>26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35">
      <c r="A15" s="2" t="s">
        <v>27</v>
      </c>
      <c r="B15" s="2">
        <v>100</v>
      </c>
      <c r="C15" s="2" t="s">
        <v>28</v>
      </c>
      <c r="D15" s="2" t="s">
        <v>29</v>
      </c>
      <c r="E15" s="2" t="s">
        <v>30</v>
      </c>
      <c r="F15" s="2">
        <v>160.5</v>
      </c>
      <c r="G15" s="2"/>
      <c r="H15" s="2">
        <v>66.87</v>
      </c>
      <c r="I15" s="2"/>
      <c r="J15" s="2"/>
    </row>
    <row r="16" spans="1:10" x14ac:dyDescent="0.35">
      <c r="A16" s="1" t="s">
        <v>31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35">
      <c r="A17" s="2" t="s">
        <v>32</v>
      </c>
      <c r="B17" s="2">
        <v>104</v>
      </c>
      <c r="C17" s="2" t="s">
        <v>38</v>
      </c>
      <c r="D17" s="2" t="s">
        <v>39</v>
      </c>
      <c r="E17" s="2"/>
      <c r="F17" s="2">
        <v>177.5</v>
      </c>
      <c r="G17" s="2">
        <v>68</v>
      </c>
      <c r="H17" s="2">
        <v>68.260000000000005</v>
      </c>
      <c r="I17" s="2">
        <v>1</v>
      </c>
      <c r="J17" s="2" t="s">
        <v>40</v>
      </c>
    </row>
    <row r="18" spans="1:10" x14ac:dyDescent="0.35">
      <c r="A18" s="2" t="s">
        <v>36</v>
      </c>
      <c r="B18" s="2">
        <v>100</v>
      </c>
      <c r="C18" s="2" t="s">
        <v>28</v>
      </c>
      <c r="D18" s="2" t="s">
        <v>29</v>
      </c>
      <c r="E18" s="2"/>
      <c r="F18" s="2">
        <v>174</v>
      </c>
      <c r="G18" s="2">
        <v>67</v>
      </c>
      <c r="H18" s="2">
        <v>66.92</v>
      </c>
      <c r="I18" s="2">
        <v>1</v>
      </c>
      <c r="J18" s="2" t="s">
        <v>35</v>
      </c>
    </row>
    <row r="19" spans="1:10" x14ac:dyDescent="0.35">
      <c r="A19" s="2" t="s">
        <v>37</v>
      </c>
      <c r="B19" s="2">
        <v>105</v>
      </c>
      <c r="C19" s="2" t="s">
        <v>33</v>
      </c>
      <c r="D19" s="2" t="s">
        <v>34</v>
      </c>
      <c r="E19" s="2"/>
      <c r="F19" s="2">
        <v>172</v>
      </c>
      <c r="G19" s="2">
        <v>65</v>
      </c>
      <c r="H19" s="2">
        <v>66.150000000000006</v>
      </c>
      <c r="I19" s="2">
        <v>2</v>
      </c>
      <c r="J19" s="2" t="s">
        <v>35</v>
      </c>
    </row>
    <row r="20" spans="1:10" x14ac:dyDescent="0.35">
      <c r="A20" s="1" t="s">
        <v>41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35">
      <c r="A21" s="2" t="s">
        <v>42</v>
      </c>
      <c r="B21" s="2">
        <v>104</v>
      </c>
      <c r="C21" s="2" t="s">
        <v>38</v>
      </c>
      <c r="D21" s="2" t="s">
        <v>39</v>
      </c>
      <c r="E21" s="2"/>
      <c r="F21" s="2">
        <v>172</v>
      </c>
      <c r="G21" s="2">
        <v>67</v>
      </c>
      <c r="H21" s="2">
        <v>66.150000000000006</v>
      </c>
      <c r="I21" s="2"/>
      <c r="J21" s="2" t="s">
        <v>40</v>
      </c>
    </row>
    <row r="22" spans="1:10" x14ac:dyDescent="0.35">
      <c r="A22" s="2" t="s">
        <v>43</v>
      </c>
      <c r="B22" s="2">
        <v>113</v>
      </c>
      <c r="C22" s="2" t="s">
        <v>44</v>
      </c>
      <c r="D22" s="2" t="s">
        <v>45</v>
      </c>
      <c r="E22" s="2"/>
      <c r="F22" s="2">
        <v>175.5</v>
      </c>
      <c r="G22" s="2">
        <v>67</v>
      </c>
      <c r="H22" s="2">
        <v>66.73</v>
      </c>
      <c r="I22" s="2"/>
      <c r="J22" s="2" t="s">
        <v>46</v>
      </c>
    </row>
    <row r="23" spans="1:10" x14ac:dyDescent="0.3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35">
      <c r="A24" s="2"/>
      <c r="B24" s="2"/>
      <c r="C24" s="5" t="s">
        <v>71</v>
      </c>
      <c r="D24" s="2"/>
      <c r="E24" s="2"/>
      <c r="F24" s="2"/>
      <c r="G24" s="2"/>
      <c r="H24" s="2"/>
      <c r="I24" s="2"/>
      <c r="J24" s="2"/>
    </row>
    <row r="25" spans="1:10" x14ac:dyDescent="0.35">
      <c r="A25" s="1" t="s">
        <v>47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35">
      <c r="A26" s="2" t="s">
        <v>48</v>
      </c>
      <c r="B26" s="2">
        <v>105</v>
      </c>
      <c r="C26" s="2" t="s">
        <v>33</v>
      </c>
      <c r="D26" s="2" t="s">
        <v>34</v>
      </c>
      <c r="E26" s="2"/>
      <c r="F26" s="2">
        <v>151.5</v>
      </c>
      <c r="G26" s="2">
        <v>39.5</v>
      </c>
      <c r="H26" s="2">
        <v>65.86</v>
      </c>
      <c r="I26" s="2">
        <v>1</v>
      </c>
      <c r="J26" s="2" t="s">
        <v>35</v>
      </c>
    </row>
    <row r="27" spans="1:10" x14ac:dyDescent="0.35">
      <c r="A27" s="2" t="s">
        <v>51</v>
      </c>
      <c r="B27" s="2">
        <v>114</v>
      </c>
      <c r="C27" s="2" t="s">
        <v>73</v>
      </c>
      <c r="D27" s="2" t="s">
        <v>74</v>
      </c>
      <c r="E27" s="2"/>
      <c r="F27" s="2">
        <v>152.5</v>
      </c>
      <c r="G27" s="2">
        <v>38.5</v>
      </c>
      <c r="H27" s="2">
        <v>66.5</v>
      </c>
      <c r="I27" s="2">
        <v>1</v>
      </c>
      <c r="J27" s="2" t="s">
        <v>40</v>
      </c>
    </row>
    <row r="28" spans="1:10" x14ac:dyDescent="0.35">
      <c r="A28" s="2" t="s">
        <v>72</v>
      </c>
      <c r="B28" s="2">
        <v>108</v>
      </c>
      <c r="C28" s="2" t="s">
        <v>49</v>
      </c>
      <c r="D28" s="2" t="s">
        <v>50</v>
      </c>
      <c r="E28" s="2"/>
      <c r="F28" s="2">
        <v>148</v>
      </c>
      <c r="G28" s="2">
        <v>38.5</v>
      </c>
      <c r="H28" s="2">
        <v>64.34</v>
      </c>
      <c r="I28" s="2">
        <v>2</v>
      </c>
      <c r="J28" s="2" t="s">
        <v>40</v>
      </c>
    </row>
    <row r="29" spans="1:10" x14ac:dyDescent="0.35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35">
      <c r="A30" s="2" t="s">
        <v>77</v>
      </c>
      <c r="B30" s="2">
        <v>115</v>
      </c>
      <c r="C30" s="2" t="s">
        <v>78</v>
      </c>
      <c r="D30" s="2" t="s">
        <v>79</v>
      </c>
      <c r="E30" s="2"/>
      <c r="F30" s="2">
        <v>143.5</v>
      </c>
      <c r="G30" s="2">
        <v>41.5</v>
      </c>
      <c r="H30" s="2">
        <v>68.33</v>
      </c>
      <c r="I30" s="2">
        <v>1</v>
      </c>
      <c r="J30" s="2" t="s">
        <v>40</v>
      </c>
    </row>
    <row r="31" spans="1:10" x14ac:dyDescent="0.35">
      <c r="A31" s="2" t="s">
        <v>76</v>
      </c>
      <c r="B31" s="2">
        <v>114</v>
      </c>
      <c r="C31" s="2" t="s">
        <v>73</v>
      </c>
      <c r="D31" s="2" t="s">
        <v>74</v>
      </c>
      <c r="E31" s="2"/>
      <c r="F31" s="2">
        <v>137</v>
      </c>
      <c r="G31" s="2">
        <v>38.5</v>
      </c>
      <c r="H31" s="2">
        <v>65.23</v>
      </c>
      <c r="I31" s="2">
        <v>2</v>
      </c>
      <c r="J31" s="2" t="s">
        <v>40</v>
      </c>
    </row>
    <row r="32" spans="1:10" x14ac:dyDescent="0.35">
      <c r="A32" s="2" t="s">
        <v>75</v>
      </c>
      <c r="B32" s="2">
        <v>108</v>
      </c>
      <c r="C32" s="2" t="s">
        <v>49</v>
      </c>
      <c r="D32" s="2" t="s">
        <v>50</v>
      </c>
      <c r="E32" s="2"/>
      <c r="F32" s="2">
        <v>134.4</v>
      </c>
      <c r="G32" s="2">
        <v>39.5</v>
      </c>
      <c r="H32" s="2">
        <v>64.040000000000006</v>
      </c>
      <c r="I32" s="2">
        <v>3</v>
      </c>
      <c r="J32" s="2" t="s">
        <v>40</v>
      </c>
    </row>
    <row r="33" spans="1:10" x14ac:dyDescent="0.35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35">
      <c r="A34" s="2" t="s">
        <v>80</v>
      </c>
      <c r="B34" s="2">
        <v>109</v>
      </c>
      <c r="C34" s="2" t="s">
        <v>54</v>
      </c>
      <c r="D34" s="2" t="s">
        <v>55</v>
      </c>
      <c r="E34" s="2"/>
      <c r="F34" s="2">
        <v>205.5</v>
      </c>
      <c r="G34" s="2">
        <v>55</v>
      </c>
      <c r="H34" s="2">
        <v>66.290000000000006</v>
      </c>
      <c r="I34" s="2"/>
      <c r="J34" s="2" t="s">
        <v>40</v>
      </c>
    </row>
    <row r="35" spans="1:10" x14ac:dyDescent="0.35">
      <c r="A35" s="1" t="s">
        <v>56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35">
      <c r="A36" s="2" t="s">
        <v>81</v>
      </c>
      <c r="B36" s="2">
        <v>106</v>
      </c>
      <c r="C36" s="2" t="s">
        <v>57</v>
      </c>
      <c r="D36" s="2" t="s">
        <v>58</v>
      </c>
      <c r="E36" s="2"/>
      <c r="F36" s="2">
        <v>192.5</v>
      </c>
      <c r="G36" s="2">
        <v>53</v>
      </c>
      <c r="H36" s="2">
        <v>66.37</v>
      </c>
      <c r="I36" s="2">
        <v>1</v>
      </c>
      <c r="J36" s="2" t="s">
        <v>35</v>
      </c>
    </row>
    <row r="37" spans="1:10" x14ac:dyDescent="0.35">
      <c r="A37" s="2" t="s">
        <v>82</v>
      </c>
      <c r="B37" s="2">
        <v>111</v>
      </c>
      <c r="C37" s="2" t="s">
        <v>59</v>
      </c>
      <c r="D37" s="2" t="s">
        <v>60</v>
      </c>
      <c r="E37" s="2"/>
      <c r="F37" s="2">
        <v>192</v>
      </c>
      <c r="G37" s="2">
        <v>54</v>
      </c>
      <c r="H37" s="2">
        <v>66.2</v>
      </c>
      <c r="I37" s="2">
        <v>2</v>
      </c>
      <c r="J37" s="2" t="s">
        <v>35</v>
      </c>
    </row>
    <row r="38" spans="1:10" x14ac:dyDescent="0.35">
      <c r="A38" s="1" t="s">
        <v>61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35">
      <c r="A39" s="2" t="s">
        <v>83</v>
      </c>
      <c r="B39" s="2">
        <v>109</v>
      </c>
      <c r="C39" s="2" t="s">
        <v>54</v>
      </c>
      <c r="D39" s="2" t="s">
        <v>55</v>
      </c>
      <c r="E39" s="2"/>
      <c r="F39" s="2">
        <v>232</v>
      </c>
      <c r="G39" s="2">
        <v>55</v>
      </c>
      <c r="H39" s="2">
        <v>68.23</v>
      </c>
      <c r="I39" s="2"/>
      <c r="J39" s="2" t="s">
        <v>40</v>
      </c>
    </row>
    <row r="40" spans="1:10" x14ac:dyDescent="0.35">
      <c r="A40" s="1" t="s">
        <v>62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35">
      <c r="A41" s="2" t="s">
        <v>84</v>
      </c>
      <c r="B41" s="2">
        <v>112</v>
      </c>
      <c r="C41" s="2" t="s">
        <v>44</v>
      </c>
      <c r="D41" s="2" t="s">
        <v>63</v>
      </c>
      <c r="E41" s="2"/>
      <c r="F41" s="2">
        <v>224.5</v>
      </c>
      <c r="G41" s="2">
        <v>53</v>
      </c>
      <c r="H41" s="2">
        <v>66.02</v>
      </c>
      <c r="I41" s="2">
        <v>1</v>
      </c>
      <c r="J41" s="2" t="s">
        <v>35</v>
      </c>
    </row>
    <row r="42" spans="1:10" x14ac:dyDescent="0.35">
      <c r="A42" s="2" t="s">
        <v>85</v>
      </c>
      <c r="B42" s="2">
        <v>111</v>
      </c>
      <c r="C42" s="2" t="s">
        <v>59</v>
      </c>
      <c r="D42" s="2" t="s">
        <v>60</v>
      </c>
      <c r="E42" s="2"/>
      <c r="F42" s="2">
        <v>221.5</v>
      </c>
      <c r="G42" s="2">
        <v>53</v>
      </c>
      <c r="H42" s="2">
        <v>65.14</v>
      </c>
      <c r="I42" s="2">
        <v>2</v>
      </c>
      <c r="J42" s="2" t="s">
        <v>35</v>
      </c>
    </row>
    <row r="43" spans="1:10" x14ac:dyDescent="0.35">
      <c r="A43" s="1" t="s">
        <v>64</v>
      </c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35">
      <c r="A44" s="2" t="s">
        <v>86</v>
      </c>
      <c r="B44" s="2">
        <v>110</v>
      </c>
      <c r="C44" s="2" t="s">
        <v>65</v>
      </c>
      <c r="D44" s="2" t="s">
        <v>66</v>
      </c>
      <c r="E44" s="2"/>
      <c r="F44" s="2">
        <v>118</v>
      </c>
      <c r="G44" s="2">
        <v>60</v>
      </c>
      <c r="H44" s="2">
        <v>65.55</v>
      </c>
      <c r="I44" s="2">
        <v>1</v>
      </c>
      <c r="J44" s="2" t="s">
        <v>35</v>
      </c>
    </row>
    <row r="45" spans="1:10" x14ac:dyDescent="0.35">
      <c r="A45" s="1" t="s">
        <v>67</v>
      </c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35">
      <c r="A46" s="2" t="s">
        <v>87</v>
      </c>
      <c r="B46" s="2">
        <v>103</v>
      </c>
      <c r="C46" s="2" t="s">
        <v>68</v>
      </c>
      <c r="D46" s="2" t="s">
        <v>69</v>
      </c>
      <c r="E46" s="2"/>
      <c r="F46" s="2">
        <v>204.5</v>
      </c>
      <c r="G46" s="2">
        <v>82.5</v>
      </c>
      <c r="H46" s="2">
        <v>68.16</v>
      </c>
      <c r="I46" s="2">
        <v>1</v>
      </c>
      <c r="J46" s="2" t="s">
        <v>35</v>
      </c>
    </row>
    <row r="47" spans="1:10" x14ac:dyDescent="0.35">
      <c r="A47" s="2" t="s">
        <v>88</v>
      </c>
      <c r="B47" s="2">
        <v>107</v>
      </c>
      <c r="C47" s="2" t="s">
        <v>57</v>
      </c>
      <c r="D47" s="2" t="s">
        <v>70</v>
      </c>
      <c r="E47" s="2"/>
      <c r="F47" s="2">
        <v>200.5</v>
      </c>
      <c r="G47" s="2">
        <v>78</v>
      </c>
      <c r="H47" s="2">
        <v>66.83</v>
      </c>
      <c r="I47" s="2">
        <v>2</v>
      </c>
      <c r="J47" s="2" t="s">
        <v>35</v>
      </c>
    </row>
  </sheetData>
  <sortState xmlns:xlrd2="http://schemas.microsoft.com/office/spreadsheetml/2017/richdata2" ref="B41:J42">
    <sortCondition ref="I41:I42"/>
  </sortState>
  <mergeCells count="15">
    <mergeCell ref="A45:J45"/>
    <mergeCell ref="A40:J40"/>
    <mergeCell ref="A43:J43"/>
    <mergeCell ref="A38:J38"/>
    <mergeCell ref="A33:J33"/>
    <mergeCell ref="A35:J35"/>
    <mergeCell ref="A29:J29"/>
    <mergeCell ref="A3:J3"/>
    <mergeCell ref="A5:J5"/>
    <mergeCell ref="A1:J1"/>
    <mergeCell ref="A16:J16"/>
    <mergeCell ref="A20:J20"/>
    <mergeCell ref="A11:J11"/>
    <mergeCell ref="A14:J14"/>
    <mergeCell ref="A25:J25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06E37-997B-4007-BAB8-6AD2FBA19280}">
  <dimension ref="A1:AO38"/>
  <sheetViews>
    <sheetView topLeftCell="AB10" workbookViewId="0">
      <selection activeCell="AN22" sqref="AN22:AO22"/>
    </sheetView>
  </sheetViews>
  <sheetFormatPr defaultRowHeight="14.5" x14ac:dyDescent="0.35"/>
  <sheetData>
    <row r="1" spans="1:41" x14ac:dyDescent="0.35">
      <c r="A1">
        <v>104</v>
      </c>
      <c r="C1">
        <v>101</v>
      </c>
      <c r="D1">
        <v>105</v>
      </c>
      <c r="E1">
        <v>101</v>
      </c>
      <c r="F1">
        <v>103</v>
      </c>
      <c r="G1">
        <v>104</v>
      </c>
      <c r="H1">
        <v>102</v>
      </c>
      <c r="J1">
        <v>103</v>
      </c>
      <c r="K1">
        <v>100</v>
      </c>
      <c r="L1">
        <v>104</v>
      </c>
      <c r="M1">
        <v>105</v>
      </c>
      <c r="N1">
        <v>100</v>
      </c>
      <c r="O1">
        <v>104</v>
      </c>
      <c r="P1">
        <v>113</v>
      </c>
      <c r="R1">
        <v>114</v>
      </c>
      <c r="S1">
        <v>105</v>
      </c>
      <c r="T1">
        <v>108</v>
      </c>
      <c r="X1">
        <v>108</v>
      </c>
      <c r="Y1">
        <v>114</v>
      </c>
      <c r="Z1">
        <v>115</v>
      </c>
      <c r="AB1">
        <v>109</v>
      </c>
      <c r="AC1">
        <v>109</v>
      </c>
      <c r="AD1">
        <v>106</v>
      </c>
      <c r="AE1">
        <v>111</v>
      </c>
      <c r="AG1">
        <v>112</v>
      </c>
      <c r="AI1">
        <v>109</v>
      </c>
      <c r="AJ1">
        <v>111</v>
      </c>
      <c r="AL1">
        <v>110</v>
      </c>
      <c r="AN1">
        <v>103</v>
      </c>
      <c r="AO1">
        <v>107</v>
      </c>
    </row>
    <row r="2" spans="1:41" x14ac:dyDescent="0.35">
      <c r="A2">
        <v>6</v>
      </c>
      <c r="C2">
        <v>7</v>
      </c>
      <c r="D2">
        <v>5.5</v>
      </c>
      <c r="E2">
        <v>7.5</v>
      </c>
      <c r="F2">
        <v>6.5</v>
      </c>
      <c r="G2">
        <v>6</v>
      </c>
      <c r="H2">
        <v>7</v>
      </c>
      <c r="J2">
        <v>7</v>
      </c>
      <c r="K2">
        <v>7</v>
      </c>
      <c r="L2">
        <v>7</v>
      </c>
      <c r="M2">
        <v>7</v>
      </c>
      <c r="N2">
        <v>6.5</v>
      </c>
      <c r="O2">
        <v>7</v>
      </c>
      <c r="P2">
        <v>6.5</v>
      </c>
      <c r="R2">
        <v>7</v>
      </c>
      <c r="S2">
        <v>7</v>
      </c>
      <c r="T2">
        <v>7</v>
      </c>
      <c r="X2">
        <v>7</v>
      </c>
      <c r="Y2">
        <v>5.5</v>
      </c>
      <c r="Z2">
        <v>7</v>
      </c>
      <c r="AB2">
        <v>7</v>
      </c>
      <c r="AC2">
        <v>7</v>
      </c>
      <c r="AD2">
        <v>7</v>
      </c>
      <c r="AE2">
        <v>7</v>
      </c>
      <c r="AG2">
        <v>7</v>
      </c>
      <c r="AI2">
        <v>7</v>
      </c>
      <c r="AJ2">
        <v>7</v>
      </c>
      <c r="AL2">
        <v>6.5</v>
      </c>
      <c r="AN2">
        <v>7</v>
      </c>
      <c r="AO2">
        <v>6.5</v>
      </c>
    </row>
    <row r="3" spans="1:41" x14ac:dyDescent="0.35">
      <c r="A3">
        <v>6</v>
      </c>
      <c r="C3">
        <v>7</v>
      </c>
      <c r="D3">
        <v>7</v>
      </c>
      <c r="E3">
        <v>7</v>
      </c>
      <c r="F3">
        <v>6.5</v>
      </c>
      <c r="G3">
        <v>7</v>
      </c>
      <c r="H3">
        <v>7.5</v>
      </c>
      <c r="J3">
        <v>6</v>
      </c>
      <c r="K3">
        <v>7</v>
      </c>
      <c r="L3">
        <v>7</v>
      </c>
      <c r="M3">
        <v>7</v>
      </c>
      <c r="N3">
        <v>7</v>
      </c>
      <c r="O3">
        <v>6.5</v>
      </c>
      <c r="P3">
        <v>7</v>
      </c>
      <c r="R3">
        <v>6</v>
      </c>
      <c r="S3">
        <v>7</v>
      </c>
      <c r="T3">
        <v>7</v>
      </c>
      <c r="X3">
        <v>6.5</v>
      </c>
      <c r="Y3">
        <v>6.5</v>
      </c>
      <c r="Z3">
        <v>7</v>
      </c>
      <c r="AB3">
        <v>7</v>
      </c>
      <c r="AC3">
        <v>6</v>
      </c>
      <c r="AD3">
        <v>6.5</v>
      </c>
      <c r="AE3">
        <v>7</v>
      </c>
      <c r="AG3">
        <v>7</v>
      </c>
      <c r="AI3">
        <v>6</v>
      </c>
      <c r="AJ3">
        <v>7</v>
      </c>
      <c r="AL3">
        <v>6</v>
      </c>
      <c r="AN3">
        <v>6</v>
      </c>
      <c r="AO3">
        <v>7</v>
      </c>
    </row>
    <row r="4" spans="1:41" x14ac:dyDescent="0.35">
      <c r="A4">
        <v>7</v>
      </c>
      <c r="C4">
        <v>7</v>
      </c>
      <c r="D4">
        <v>6.5</v>
      </c>
      <c r="E4">
        <v>6.5</v>
      </c>
      <c r="F4">
        <v>6.5</v>
      </c>
      <c r="G4">
        <v>5.5</v>
      </c>
      <c r="H4">
        <v>7</v>
      </c>
      <c r="J4">
        <v>7</v>
      </c>
      <c r="K4">
        <v>4.5</v>
      </c>
      <c r="L4">
        <v>7</v>
      </c>
      <c r="M4">
        <v>6.5</v>
      </c>
      <c r="N4">
        <v>7</v>
      </c>
      <c r="O4">
        <v>7</v>
      </c>
      <c r="P4">
        <v>7</v>
      </c>
      <c r="R4">
        <v>7</v>
      </c>
      <c r="S4">
        <v>7</v>
      </c>
      <c r="T4">
        <v>6.5</v>
      </c>
      <c r="X4">
        <v>7</v>
      </c>
      <c r="Y4">
        <v>6.5</v>
      </c>
      <c r="Z4">
        <v>7.5</v>
      </c>
      <c r="AB4">
        <v>7</v>
      </c>
      <c r="AC4">
        <v>7</v>
      </c>
      <c r="AD4">
        <v>7</v>
      </c>
      <c r="AE4">
        <v>7</v>
      </c>
      <c r="AG4">
        <v>6</v>
      </c>
      <c r="AI4">
        <v>7</v>
      </c>
      <c r="AJ4">
        <v>6.5</v>
      </c>
      <c r="AL4">
        <v>7</v>
      </c>
      <c r="AN4">
        <v>7</v>
      </c>
      <c r="AO4">
        <v>7</v>
      </c>
    </row>
    <row r="5" spans="1:41" x14ac:dyDescent="0.35">
      <c r="A5">
        <v>6</v>
      </c>
      <c r="C5">
        <v>7</v>
      </c>
      <c r="D5">
        <v>7</v>
      </c>
      <c r="E5">
        <v>7</v>
      </c>
      <c r="F5">
        <v>7</v>
      </c>
      <c r="G5">
        <v>7</v>
      </c>
      <c r="H5">
        <v>7.5</v>
      </c>
      <c r="J5">
        <v>6.5</v>
      </c>
      <c r="K5">
        <v>7</v>
      </c>
      <c r="L5">
        <v>6.5</v>
      </c>
      <c r="M5">
        <v>6.5</v>
      </c>
      <c r="N5">
        <v>6.5</v>
      </c>
      <c r="O5">
        <v>7</v>
      </c>
      <c r="P5">
        <v>6</v>
      </c>
      <c r="R5">
        <v>7</v>
      </c>
      <c r="S5">
        <v>7</v>
      </c>
      <c r="T5">
        <v>6</v>
      </c>
      <c r="X5">
        <v>6.5</v>
      </c>
      <c r="Y5">
        <v>6.5</v>
      </c>
      <c r="Z5">
        <v>7</v>
      </c>
      <c r="AB5">
        <v>6.5</v>
      </c>
      <c r="AC5">
        <v>6.5</v>
      </c>
      <c r="AD5">
        <v>7</v>
      </c>
      <c r="AE5">
        <v>7</v>
      </c>
      <c r="AG5">
        <v>6.5</v>
      </c>
      <c r="AI5">
        <v>6.5</v>
      </c>
      <c r="AJ5">
        <v>7</v>
      </c>
      <c r="AL5">
        <v>7</v>
      </c>
      <c r="AN5">
        <v>7</v>
      </c>
      <c r="AO5">
        <v>6.5</v>
      </c>
    </row>
    <row r="6" spans="1:41" x14ac:dyDescent="0.35">
      <c r="A6">
        <v>6</v>
      </c>
      <c r="C6">
        <v>7</v>
      </c>
      <c r="D6">
        <v>6</v>
      </c>
      <c r="E6">
        <v>7</v>
      </c>
      <c r="F6">
        <v>6</v>
      </c>
      <c r="G6">
        <v>6</v>
      </c>
      <c r="H6">
        <v>7.5</v>
      </c>
      <c r="J6">
        <v>6.5</v>
      </c>
      <c r="K6">
        <v>7</v>
      </c>
      <c r="L6">
        <v>6.5</v>
      </c>
      <c r="M6">
        <v>6.5</v>
      </c>
      <c r="N6">
        <v>4.5</v>
      </c>
      <c r="O6">
        <v>7</v>
      </c>
      <c r="P6">
        <v>7</v>
      </c>
      <c r="R6">
        <v>6.5</v>
      </c>
      <c r="S6">
        <v>7</v>
      </c>
      <c r="T6">
        <v>6.5</v>
      </c>
      <c r="X6">
        <v>6.5</v>
      </c>
      <c r="Y6">
        <v>7</v>
      </c>
      <c r="Z6">
        <v>7</v>
      </c>
      <c r="AB6">
        <v>5.5</v>
      </c>
      <c r="AC6">
        <v>7</v>
      </c>
      <c r="AD6">
        <v>6.5</v>
      </c>
      <c r="AE6">
        <v>7</v>
      </c>
      <c r="AG6">
        <v>5</v>
      </c>
      <c r="AI6">
        <v>7</v>
      </c>
      <c r="AJ6">
        <v>7</v>
      </c>
      <c r="AL6">
        <v>6</v>
      </c>
      <c r="AN6">
        <v>6.5</v>
      </c>
      <c r="AO6">
        <v>7</v>
      </c>
    </row>
    <row r="7" spans="1:41" x14ac:dyDescent="0.35">
      <c r="A7">
        <v>6.5</v>
      </c>
      <c r="C7">
        <v>7</v>
      </c>
      <c r="D7">
        <v>6</v>
      </c>
      <c r="E7">
        <v>7</v>
      </c>
      <c r="F7">
        <v>7</v>
      </c>
      <c r="G7">
        <v>5</v>
      </c>
      <c r="H7">
        <v>7</v>
      </c>
      <c r="J7">
        <v>7</v>
      </c>
      <c r="K7">
        <v>6.5</v>
      </c>
      <c r="L7">
        <v>7</v>
      </c>
      <c r="M7">
        <v>7</v>
      </c>
      <c r="N7">
        <v>7</v>
      </c>
      <c r="O7">
        <v>7</v>
      </c>
      <c r="P7">
        <v>7</v>
      </c>
      <c r="R7">
        <v>6.5</v>
      </c>
      <c r="S7">
        <v>6.5</v>
      </c>
      <c r="T7">
        <v>6</v>
      </c>
      <c r="X7">
        <v>6</v>
      </c>
      <c r="Y7">
        <v>7</v>
      </c>
      <c r="Z7">
        <v>7</v>
      </c>
      <c r="AB7">
        <v>6.5</v>
      </c>
      <c r="AC7">
        <v>6.5</v>
      </c>
      <c r="AD7">
        <v>6.5</v>
      </c>
      <c r="AE7">
        <v>7</v>
      </c>
      <c r="AG7">
        <v>7</v>
      </c>
      <c r="AI7">
        <v>6.5</v>
      </c>
      <c r="AJ7">
        <v>7</v>
      </c>
      <c r="AL7">
        <v>6.5</v>
      </c>
      <c r="AN7">
        <v>6</v>
      </c>
      <c r="AO7">
        <v>7</v>
      </c>
    </row>
    <row r="8" spans="1:41" x14ac:dyDescent="0.35">
      <c r="A8">
        <v>6</v>
      </c>
      <c r="C8">
        <v>7.5</v>
      </c>
      <c r="D8">
        <v>7</v>
      </c>
      <c r="E8">
        <v>6.5</v>
      </c>
      <c r="F8">
        <v>7</v>
      </c>
      <c r="G8">
        <v>6.5</v>
      </c>
      <c r="H8">
        <v>6.5</v>
      </c>
      <c r="J8">
        <v>6</v>
      </c>
      <c r="K8">
        <v>7</v>
      </c>
      <c r="L8">
        <v>6</v>
      </c>
      <c r="M8">
        <v>6.5</v>
      </c>
      <c r="N8">
        <v>7</v>
      </c>
      <c r="O8">
        <v>6</v>
      </c>
      <c r="P8">
        <v>6.5</v>
      </c>
      <c r="R8">
        <v>6.5</v>
      </c>
      <c r="S8">
        <v>7</v>
      </c>
      <c r="T8">
        <v>6.5</v>
      </c>
      <c r="X8">
        <v>6</v>
      </c>
      <c r="Y8">
        <v>7</v>
      </c>
      <c r="Z8">
        <v>6.5</v>
      </c>
      <c r="AB8">
        <v>7</v>
      </c>
      <c r="AC8">
        <v>7</v>
      </c>
      <c r="AD8">
        <v>6.5</v>
      </c>
      <c r="AE8">
        <v>6.5</v>
      </c>
      <c r="AG8">
        <v>7</v>
      </c>
      <c r="AI8">
        <v>7</v>
      </c>
      <c r="AJ8">
        <v>7</v>
      </c>
      <c r="AL8">
        <v>6</v>
      </c>
      <c r="AN8">
        <v>6</v>
      </c>
      <c r="AO8">
        <v>6.5</v>
      </c>
    </row>
    <row r="9" spans="1:41" x14ac:dyDescent="0.35">
      <c r="A9">
        <v>6</v>
      </c>
      <c r="C9">
        <v>13</v>
      </c>
      <c r="D9">
        <v>6.5</v>
      </c>
      <c r="E9">
        <v>6.5</v>
      </c>
      <c r="F9">
        <v>6</v>
      </c>
      <c r="G9">
        <v>6</v>
      </c>
      <c r="H9">
        <v>6.5</v>
      </c>
      <c r="J9">
        <v>7</v>
      </c>
      <c r="K9">
        <v>7</v>
      </c>
      <c r="L9">
        <v>7</v>
      </c>
      <c r="M9">
        <v>6</v>
      </c>
      <c r="N9">
        <v>7</v>
      </c>
      <c r="O9">
        <v>6</v>
      </c>
      <c r="P9">
        <v>6.5</v>
      </c>
      <c r="R9">
        <v>7</v>
      </c>
      <c r="S9">
        <v>6.5</v>
      </c>
      <c r="T9">
        <v>6.5</v>
      </c>
      <c r="X9">
        <v>7</v>
      </c>
      <c r="Y9">
        <v>6.5</v>
      </c>
      <c r="Z9">
        <v>6.5</v>
      </c>
      <c r="AB9">
        <v>6</v>
      </c>
      <c r="AC9">
        <v>7</v>
      </c>
      <c r="AD9">
        <v>7</v>
      </c>
      <c r="AE9">
        <v>7</v>
      </c>
      <c r="AG9">
        <v>7</v>
      </c>
      <c r="AI9">
        <v>7</v>
      </c>
      <c r="AJ9">
        <v>7</v>
      </c>
      <c r="AL9">
        <v>7</v>
      </c>
      <c r="AN9">
        <v>7</v>
      </c>
      <c r="AO9">
        <v>6.5</v>
      </c>
    </row>
    <row r="10" spans="1:41" x14ac:dyDescent="0.35">
      <c r="A10">
        <v>7</v>
      </c>
      <c r="C10">
        <v>7</v>
      </c>
      <c r="D10">
        <v>6</v>
      </c>
      <c r="E10">
        <v>6</v>
      </c>
      <c r="F10">
        <v>6.5</v>
      </c>
      <c r="G10">
        <v>5</v>
      </c>
      <c r="H10">
        <v>7</v>
      </c>
      <c r="J10">
        <v>7</v>
      </c>
      <c r="K10">
        <v>7</v>
      </c>
      <c r="L10">
        <v>15</v>
      </c>
      <c r="M10">
        <v>14</v>
      </c>
      <c r="N10">
        <v>14</v>
      </c>
      <c r="O10">
        <v>7</v>
      </c>
      <c r="P10">
        <v>6.5</v>
      </c>
      <c r="R10">
        <v>7</v>
      </c>
      <c r="S10">
        <v>7</v>
      </c>
      <c r="T10">
        <v>6</v>
      </c>
      <c r="X10">
        <v>7</v>
      </c>
      <c r="Y10">
        <v>7</v>
      </c>
      <c r="Z10">
        <v>6</v>
      </c>
      <c r="AB10">
        <v>6</v>
      </c>
      <c r="AC10">
        <v>7</v>
      </c>
      <c r="AD10">
        <v>7</v>
      </c>
      <c r="AE10">
        <v>6.5</v>
      </c>
      <c r="AG10">
        <v>6.5</v>
      </c>
      <c r="AI10">
        <v>7</v>
      </c>
      <c r="AJ10">
        <v>5.5</v>
      </c>
      <c r="AL10">
        <v>6</v>
      </c>
      <c r="AN10">
        <v>7</v>
      </c>
      <c r="AO10">
        <v>7</v>
      </c>
    </row>
    <row r="11" spans="1:41" x14ac:dyDescent="0.35">
      <c r="A11">
        <v>14</v>
      </c>
      <c r="C11">
        <v>7</v>
      </c>
      <c r="D11">
        <v>12</v>
      </c>
      <c r="E11">
        <v>15</v>
      </c>
      <c r="F11">
        <v>13</v>
      </c>
      <c r="G11">
        <v>12</v>
      </c>
      <c r="H11">
        <v>14</v>
      </c>
      <c r="J11">
        <v>12</v>
      </c>
      <c r="K11">
        <v>6</v>
      </c>
      <c r="L11">
        <v>6</v>
      </c>
      <c r="M11">
        <v>7</v>
      </c>
      <c r="N11">
        <v>7</v>
      </c>
      <c r="O11">
        <v>14</v>
      </c>
      <c r="P11">
        <v>15</v>
      </c>
      <c r="R11">
        <v>7</v>
      </c>
      <c r="S11">
        <v>6</v>
      </c>
      <c r="T11">
        <v>7</v>
      </c>
      <c r="X11">
        <v>5</v>
      </c>
      <c r="Y11">
        <v>6.5</v>
      </c>
      <c r="Z11">
        <v>5.5</v>
      </c>
      <c r="AB11">
        <v>13</v>
      </c>
      <c r="AC11">
        <v>7</v>
      </c>
      <c r="AD11">
        <v>7</v>
      </c>
      <c r="AE11">
        <v>7</v>
      </c>
      <c r="AG11">
        <v>14</v>
      </c>
      <c r="AI11">
        <v>7</v>
      </c>
      <c r="AJ11">
        <v>14</v>
      </c>
      <c r="AL11">
        <v>14</v>
      </c>
      <c r="AN11">
        <v>6.5</v>
      </c>
      <c r="AO11">
        <v>6</v>
      </c>
    </row>
    <row r="12" spans="1:41" x14ac:dyDescent="0.35">
      <c r="A12">
        <v>7</v>
      </c>
      <c r="C12">
        <v>7</v>
      </c>
      <c r="D12">
        <v>6</v>
      </c>
      <c r="E12">
        <v>6.5</v>
      </c>
      <c r="F12">
        <v>6.5</v>
      </c>
      <c r="G12">
        <v>6.5</v>
      </c>
      <c r="H12">
        <v>5.5</v>
      </c>
      <c r="J12">
        <v>7</v>
      </c>
      <c r="K12">
        <v>7</v>
      </c>
      <c r="L12">
        <v>7</v>
      </c>
      <c r="M12">
        <v>6</v>
      </c>
      <c r="N12">
        <v>6.5</v>
      </c>
      <c r="O12">
        <v>5</v>
      </c>
      <c r="P12">
        <v>6.5</v>
      </c>
      <c r="R12">
        <v>6.5</v>
      </c>
      <c r="S12">
        <v>6.5</v>
      </c>
      <c r="T12">
        <v>7</v>
      </c>
      <c r="X12">
        <v>5</v>
      </c>
      <c r="Y12">
        <v>6.5</v>
      </c>
      <c r="Z12">
        <v>6</v>
      </c>
      <c r="AB12">
        <v>7</v>
      </c>
      <c r="AC12">
        <v>6.5</v>
      </c>
      <c r="AD12">
        <v>13</v>
      </c>
      <c r="AE12">
        <v>13</v>
      </c>
      <c r="AG12">
        <v>6.5</v>
      </c>
      <c r="AI12">
        <v>6.5</v>
      </c>
      <c r="AJ12">
        <v>4</v>
      </c>
      <c r="AL12">
        <v>13</v>
      </c>
      <c r="AN12">
        <v>6.5</v>
      </c>
      <c r="AO12">
        <v>7</v>
      </c>
    </row>
    <row r="13" spans="1:41" x14ac:dyDescent="0.35">
      <c r="A13">
        <v>6</v>
      </c>
      <c r="C13">
        <v>6.5</v>
      </c>
      <c r="D13">
        <v>13</v>
      </c>
      <c r="E13">
        <v>15</v>
      </c>
      <c r="F13">
        <v>13</v>
      </c>
      <c r="G13">
        <v>14</v>
      </c>
      <c r="H13">
        <v>15</v>
      </c>
      <c r="J13">
        <v>6</v>
      </c>
      <c r="K13">
        <v>7</v>
      </c>
      <c r="L13">
        <v>6.5</v>
      </c>
      <c r="M13">
        <v>7</v>
      </c>
      <c r="N13">
        <v>7</v>
      </c>
      <c r="O13">
        <v>6</v>
      </c>
      <c r="P13">
        <v>7.5</v>
      </c>
      <c r="R13">
        <v>6.5</v>
      </c>
      <c r="S13">
        <v>6.5</v>
      </c>
      <c r="T13">
        <v>6</v>
      </c>
      <c r="X13">
        <v>6</v>
      </c>
      <c r="Y13">
        <v>7</v>
      </c>
      <c r="Z13">
        <v>7</v>
      </c>
      <c r="AB13">
        <v>7</v>
      </c>
      <c r="AC13">
        <v>7</v>
      </c>
      <c r="AD13">
        <v>7</v>
      </c>
      <c r="AE13">
        <v>7</v>
      </c>
      <c r="AG13">
        <v>7</v>
      </c>
      <c r="AI13">
        <v>7</v>
      </c>
      <c r="AJ13">
        <v>6</v>
      </c>
      <c r="AL13">
        <v>12</v>
      </c>
      <c r="AN13">
        <v>7</v>
      </c>
      <c r="AO13">
        <v>7</v>
      </c>
    </row>
    <row r="14" spans="1:41" x14ac:dyDescent="0.35">
      <c r="A14">
        <v>14</v>
      </c>
      <c r="C14">
        <v>6</v>
      </c>
      <c r="D14">
        <v>12</v>
      </c>
      <c r="E14">
        <v>14</v>
      </c>
      <c r="F14">
        <v>13</v>
      </c>
      <c r="G14">
        <v>12</v>
      </c>
      <c r="H14">
        <v>13</v>
      </c>
      <c r="J14">
        <v>7</v>
      </c>
      <c r="K14">
        <v>7</v>
      </c>
      <c r="L14">
        <v>7</v>
      </c>
      <c r="M14">
        <v>7</v>
      </c>
      <c r="N14">
        <v>6.5</v>
      </c>
      <c r="O14">
        <v>6</v>
      </c>
      <c r="P14">
        <v>7</v>
      </c>
      <c r="R14">
        <v>7</v>
      </c>
      <c r="S14">
        <v>7</v>
      </c>
      <c r="T14">
        <v>7</v>
      </c>
      <c r="X14">
        <v>6</v>
      </c>
      <c r="Y14">
        <v>7</v>
      </c>
      <c r="Z14">
        <v>7</v>
      </c>
      <c r="AB14">
        <v>5</v>
      </c>
      <c r="AC14">
        <v>6.5</v>
      </c>
      <c r="AD14">
        <v>6</v>
      </c>
      <c r="AE14">
        <v>7</v>
      </c>
      <c r="AG14">
        <v>7</v>
      </c>
      <c r="AI14">
        <v>6.5</v>
      </c>
      <c r="AJ14">
        <v>6</v>
      </c>
      <c r="AL14">
        <v>21</v>
      </c>
      <c r="AN14">
        <v>7</v>
      </c>
      <c r="AO14">
        <v>7</v>
      </c>
    </row>
    <row r="15" spans="1:41" x14ac:dyDescent="0.35">
      <c r="AL15">
        <f>SUM(AL11:AL14)</f>
        <v>60</v>
      </c>
      <c r="AN15">
        <v>7</v>
      </c>
      <c r="AO15">
        <v>6.5</v>
      </c>
    </row>
    <row r="16" spans="1:41" x14ac:dyDescent="0.35">
      <c r="A16">
        <v>10</v>
      </c>
      <c r="C16">
        <v>6.5</v>
      </c>
      <c r="D16">
        <v>11</v>
      </c>
      <c r="E16">
        <v>13</v>
      </c>
      <c r="F16">
        <v>12</v>
      </c>
      <c r="G16">
        <v>10</v>
      </c>
      <c r="H16">
        <v>13</v>
      </c>
      <c r="J16">
        <v>7</v>
      </c>
      <c r="K16">
        <v>6.5</v>
      </c>
      <c r="L16">
        <v>7</v>
      </c>
      <c r="M16">
        <v>6.5</v>
      </c>
      <c r="N16">
        <v>7</v>
      </c>
      <c r="O16">
        <v>6.5</v>
      </c>
      <c r="P16">
        <v>6.5</v>
      </c>
      <c r="R16">
        <v>6.5</v>
      </c>
      <c r="S16">
        <v>6</v>
      </c>
      <c r="T16">
        <v>6.5</v>
      </c>
      <c r="X16">
        <v>7</v>
      </c>
      <c r="Y16">
        <v>6</v>
      </c>
      <c r="Z16">
        <v>7</v>
      </c>
      <c r="AB16">
        <v>6</v>
      </c>
      <c r="AC16">
        <v>7</v>
      </c>
      <c r="AD16">
        <v>6.5</v>
      </c>
      <c r="AE16">
        <v>6.5</v>
      </c>
      <c r="AG16">
        <v>7</v>
      </c>
      <c r="AI16">
        <v>7</v>
      </c>
      <c r="AJ16">
        <v>7</v>
      </c>
      <c r="AL16">
        <f>SUM(AL2:AL14)</f>
        <v>118</v>
      </c>
      <c r="AN16">
        <v>7.5</v>
      </c>
      <c r="AO16">
        <v>7</v>
      </c>
    </row>
    <row r="17" spans="1:41" x14ac:dyDescent="0.35">
      <c r="A17">
        <v>11</v>
      </c>
      <c r="C17">
        <v>7</v>
      </c>
      <c r="D17">
        <v>14</v>
      </c>
      <c r="E17">
        <v>14</v>
      </c>
      <c r="F17">
        <v>14</v>
      </c>
      <c r="G17">
        <v>14</v>
      </c>
      <c r="H17">
        <v>14</v>
      </c>
      <c r="J17">
        <v>7</v>
      </c>
      <c r="K17">
        <v>7</v>
      </c>
      <c r="L17">
        <v>7</v>
      </c>
      <c r="M17">
        <v>6.5</v>
      </c>
      <c r="N17">
        <v>6.5</v>
      </c>
      <c r="O17">
        <v>7</v>
      </c>
      <c r="P17">
        <v>6</v>
      </c>
      <c r="R17">
        <v>7</v>
      </c>
      <c r="S17">
        <v>6.5</v>
      </c>
      <c r="T17">
        <v>6</v>
      </c>
      <c r="X17">
        <v>6.5</v>
      </c>
      <c r="Y17">
        <v>6</v>
      </c>
      <c r="Z17">
        <v>8</v>
      </c>
      <c r="AB17">
        <v>7</v>
      </c>
      <c r="AC17">
        <v>7</v>
      </c>
      <c r="AD17">
        <v>7</v>
      </c>
      <c r="AE17">
        <v>6</v>
      </c>
      <c r="AG17">
        <v>7</v>
      </c>
      <c r="AI17">
        <v>6.5</v>
      </c>
      <c r="AJ17">
        <v>7</v>
      </c>
      <c r="AL17">
        <v>180</v>
      </c>
      <c r="AN17">
        <v>21</v>
      </c>
      <c r="AO17">
        <v>21</v>
      </c>
    </row>
    <row r="18" spans="1:41" x14ac:dyDescent="0.35">
      <c r="A18">
        <v>14</v>
      </c>
      <c r="C18">
        <v>7.5</v>
      </c>
      <c r="D18">
        <v>13</v>
      </c>
      <c r="E18">
        <v>14</v>
      </c>
      <c r="F18">
        <v>13</v>
      </c>
      <c r="G18">
        <v>12</v>
      </c>
      <c r="H18">
        <v>15</v>
      </c>
      <c r="J18">
        <v>13</v>
      </c>
      <c r="K18">
        <v>7</v>
      </c>
      <c r="L18">
        <v>14</v>
      </c>
      <c r="M18">
        <v>13</v>
      </c>
      <c r="N18">
        <v>14</v>
      </c>
      <c r="O18">
        <v>14</v>
      </c>
      <c r="P18">
        <v>14</v>
      </c>
      <c r="R18">
        <v>6.5</v>
      </c>
      <c r="S18">
        <v>6.5</v>
      </c>
      <c r="T18">
        <v>6</v>
      </c>
      <c r="X18">
        <v>6.5</v>
      </c>
      <c r="Y18">
        <v>7</v>
      </c>
      <c r="Z18">
        <v>7</v>
      </c>
      <c r="AB18">
        <v>6.5</v>
      </c>
      <c r="AC18">
        <v>6.5</v>
      </c>
      <c r="AD18">
        <v>7</v>
      </c>
      <c r="AE18">
        <v>7</v>
      </c>
      <c r="AG18">
        <v>6.5</v>
      </c>
      <c r="AI18">
        <v>7</v>
      </c>
      <c r="AJ18">
        <v>6</v>
      </c>
      <c r="AL18">
        <f>AL16/AL17*100</f>
        <v>65.555555555555557</v>
      </c>
      <c r="AN18">
        <v>22.5</v>
      </c>
      <c r="AO18">
        <v>19.5</v>
      </c>
    </row>
    <row r="19" spans="1:41" x14ac:dyDescent="0.35">
      <c r="D19">
        <f>SUM(D13:D18)</f>
        <v>63</v>
      </c>
      <c r="E19">
        <f t="shared" ref="E19:I19" si="0">SUM(E13:E18)</f>
        <v>70</v>
      </c>
      <c r="F19">
        <f t="shared" si="0"/>
        <v>65</v>
      </c>
      <c r="G19">
        <f t="shared" si="0"/>
        <v>62</v>
      </c>
      <c r="H19">
        <f t="shared" si="0"/>
        <v>70</v>
      </c>
      <c r="I19">
        <f t="shared" si="0"/>
        <v>0</v>
      </c>
      <c r="J19">
        <v>12</v>
      </c>
      <c r="K19">
        <v>14</v>
      </c>
      <c r="L19">
        <v>13</v>
      </c>
      <c r="M19">
        <v>13</v>
      </c>
      <c r="N19">
        <v>13</v>
      </c>
      <c r="O19">
        <v>13</v>
      </c>
      <c r="P19">
        <v>13</v>
      </c>
      <c r="R19">
        <v>6.5</v>
      </c>
      <c r="S19">
        <v>7</v>
      </c>
      <c r="T19">
        <v>6</v>
      </c>
      <c r="X19">
        <v>6</v>
      </c>
      <c r="Y19">
        <v>6.5</v>
      </c>
      <c r="Z19">
        <v>6.5</v>
      </c>
      <c r="AB19">
        <v>6</v>
      </c>
      <c r="AC19">
        <v>7</v>
      </c>
      <c r="AD19">
        <v>6.5</v>
      </c>
      <c r="AE19">
        <v>6.5</v>
      </c>
      <c r="AG19">
        <v>6.5</v>
      </c>
      <c r="AI19">
        <v>7</v>
      </c>
      <c r="AJ19">
        <v>7</v>
      </c>
      <c r="AN19">
        <v>19.5</v>
      </c>
      <c r="AO19">
        <v>19.5</v>
      </c>
    </row>
    <row r="20" spans="1:41" x14ac:dyDescent="0.35">
      <c r="A20">
        <v>13</v>
      </c>
      <c r="C20">
        <v>6</v>
      </c>
      <c r="D20">
        <f>SUM(D2:D18)</f>
        <v>138.5</v>
      </c>
      <c r="E20">
        <f t="shared" ref="E20:I20" si="1">SUM(E2:E18)</f>
        <v>152.5</v>
      </c>
      <c r="F20">
        <f t="shared" si="1"/>
        <v>143.5</v>
      </c>
      <c r="G20">
        <f t="shared" si="1"/>
        <v>134.5</v>
      </c>
      <c r="H20">
        <f t="shared" si="1"/>
        <v>153</v>
      </c>
      <c r="I20">
        <f t="shared" si="1"/>
        <v>0</v>
      </c>
      <c r="J20">
        <v>12</v>
      </c>
      <c r="K20">
        <v>13</v>
      </c>
      <c r="L20">
        <v>13</v>
      </c>
      <c r="M20">
        <v>12</v>
      </c>
      <c r="N20">
        <v>13</v>
      </c>
      <c r="O20">
        <v>13</v>
      </c>
      <c r="P20">
        <v>13</v>
      </c>
      <c r="R20">
        <v>7</v>
      </c>
      <c r="S20">
        <v>6.5</v>
      </c>
      <c r="T20">
        <v>6.5</v>
      </c>
      <c r="X20">
        <v>13</v>
      </c>
      <c r="Y20">
        <v>12</v>
      </c>
      <c r="Z20">
        <v>14</v>
      </c>
      <c r="AB20">
        <v>7</v>
      </c>
      <c r="AC20">
        <v>7</v>
      </c>
      <c r="AD20">
        <v>5.5</v>
      </c>
      <c r="AE20">
        <v>6</v>
      </c>
      <c r="AG20">
        <v>7</v>
      </c>
      <c r="AI20">
        <v>6.5</v>
      </c>
      <c r="AJ20">
        <v>7</v>
      </c>
      <c r="AN20">
        <v>21</v>
      </c>
      <c r="AO20">
        <v>19.5</v>
      </c>
    </row>
    <row r="21" spans="1:41" x14ac:dyDescent="0.35">
      <c r="A21">
        <f>SUM(A2:A20)</f>
        <v>145.5</v>
      </c>
      <c r="C21">
        <v>6</v>
      </c>
      <c r="D21">
        <v>220</v>
      </c>
      <c r="E21">
        <v>220</v>
      </c>
      <c r="F21">
        <v>220</v>
      </c>
      <c r="G21">
        <v>220</v>
      </c>
      <c r="H21">
        <v>220</v>
      </c>
      <c r="I21">
        <v>220</v>
      </c>
      <c r="J21">
        <v>14</v>
      </c>
      <c r="K21">
        <v>12</v>
      </c>
      <c r="L21">
        <v>14</v>
      </c>
      <c r="M21">
        <v>14</v>
      </c>
      <c r="N21">
        <v>14</v>
      </c>
      <c r="O21">
        <v>14</v>
      </c>
      <c r="P21">
        <v>14</v>
      </c>
      <c r="R21">
        <v>6.5</v>
      </c>
      <c r="S21">
        <v>6</v>
      </c>
      <c r="T21">
        <v>6</v>
      </c>
      <c r="X21">
        <v>14</v>
      </c>
      <c r="Y21">
        <v>13</v>
      </c>
      <c r="Z21">
        <v>14</v>
      </c>
      <c r="AB21">
        <v>7</v>
      </c>
      <c r="AC21">
        <v>14</v>
      </c>
      <c r="AD21">
        <v>6</v>
      </c>
      <c r="AE21">
        <v>6</v>
      </c>
      <c r="AG21">
        <v>7</v>
      </c>
      <c r="AI21">
        <v>7</v>
      </c>
      <c r="AJ21">
        <v>6.5</v>
      </c>
      <c r="AN21">
        <v>19.5</v>
      </c>
      <c r="AO21">
        <v>19.5</v>
      </c>
    </row>
    <row r="22" spans="1:41" x14ac:dyDescent="0.35">
      <c r="AN22">
        <f>SUM(AN18:AN21)</f>
        <v>82.5</v>
      </c>
      <c r="AO22">
        <f>SUM(AO18:AO21)</f>
        <v>78</v>
      </c>
    </row>
    <row r="23" spans="1:41" x14ac:dyDescent="0.35">
      <c r="X23">
        <f>SUM(X18:X21)</f>
        <v>39.5</v>
      </c>
      <c r="Y23">
        <f t="shared" ref="Y23:AA23" si="2">SUM(Y18:Y21)</f>
        <v>38.5</v>
      </c>
      <c r="Z23">
        <f t="shared" si="2"/>
        <v>41.5</v>
      </c>
      <c r="AA23">
        <f t="shared" si="2"/>
        <v>0</v>
      </c>
      <c r="AB23">
        <v>6.5</v>
      </c>
      <c r="AC23">
        <v>6.5</v>
      </c>
      <c r="AD23">
        <v>7</v>
      </c>
      <c r="AE23">
        <v>6</v>
      </c>
      <c r="AG23">
        <v>4.5</v>
      </c>
      <c r="AI23">
        <v>7</v>
      </c>
      <c r="AJ23">
        <v>4.5</v>
      </c>
      <c r="AN23">
        <f>SUM(AN2:AN21)</f>
        <v>204.5</v>
      </c>
      <c r="AO23">
        <f>SUM(AO2:AO21)</f>
        <v>200.5</v>
      </c>
    </row>
    <row r="24" spans="1:41" x14ac:dyDescent="0.35">
      <c r="A24">
        <v>230</v>
      </c>
      <c r="C24">
        <v>15</v>
      </c>
      <c r="D24">
        <f>D20/D21*100</f>
        <v>62.954545454545453</v>
      </c>
      <c r="E24">
        <f t="shared" ref="E24:I24" si="3">E20/E21*100</f>
        <v>69.318181818181827</v>
      </c>
      <c r="F24">
        <f t="shared" si="3"/>
        <v>65.22727272727272</v>
      </c>
      <c r="G24">
        <f t="shared" si="3"/>
        <v>61.136363636363633</v>
      </c>
      <c r="H24">
        <f t="shared" si="3"/>
        <v>69.545454545454547</v>
      </c>
      <c r="I24">
        <f t="shared" si="3"/>
        <v>0</v>
      </c>
      <c r="J24">
        <v>13</v>
      </c>
      <c r="K24">
        <v>14</v>
      </c>
      <c r="L24">
        <v>14</v>
      </c>
      <c r="M24">
        <v>13</v>
      </c>
      <c r="N24">
        <v>13</v>
      </c>
      <c r="O24">
        <v>13</v>
      </c>
      <c r="P24">
        <v>13</v>
      </c>
      <c r="R24">
        <v>12</v>
      </c>
      <c r="S24">
        <v>13</v>
      </c>
      <c r="T24">
        <v>12</v>
      </c>
      <c r="X24">
        <f>SUM(X2:X21)</f>
        <v>134.5</v>
      </c>
      <c r="Y24">
        <f t="shared" ref="Y24:AA24" si="4">SUM(Y2:Y21)</f>
        <v>137</v>
      </c>
      <c r="Z24">
        <f t="shared" si="4"/>
        <v>143.5</v>
      </c>
      <c r="AA24">
        <f t="shared" si="4"/>
        <v>0</v>
      </c>
      <c r="AB24">
        <v>7</v>
      </c>
      <c r="AC24">
        <v>7</v>
      </c>
      <c r="AD24">
        <v>14</v>
      </c>
      <c r="AE24">
        <v>14</v>
      </c>
      <c r="AG24">
        <v>7</v>
      </c>
      <c r="AI24">
        <v>14</v>
      </c>
      <c r="AJ24">
        <v>7</v>
      </c>
      <c r="AN24">
        <v>300</v>
      </c>
      <c r="AO24">
        <v>300</v>
      </c>
    </row>
    <row r="25" spans="1:41" x14ac:dyDescent="0.35">
      <c r="L25">
        <f>SUM(L18:L24)</f>
        <v>68</v>
      </c>
      <c r="M25">
        <f t="shared" ref="M25:Q25" si="5">SUM(M18:M24)</f>
        <v>65</v>
      </c>
      <c r="N25">
        <f t="shared" si="5"/>
        <v>67</v>
      </c>
      <c r="O25">
        <f t="shared" si="5"/>
        <v>67</v>
      </c>
      <c r="P25">
        <f t="shared" si="5"/>
        <v>67</v>
      </c>
      <c r="Q25">
        <f t="shared" si="5"/>
        <v>0</v>
      </c>
      <c r="R25">
        <v>13</v>
      </c>
      <c r="S25">
        <v>14</v>
      </c>
      <c r="T25">
        <v>14</v>
      </c>
      <c r="X25">
        <v>210</v>
      </c>
      <c r="Y25">
        <v>210</v>
      </c>
      <c r="Z25">
        <v>210</v>
      </c>
      <c r="AA25">
        <v>210</v>
      </c>
      <c r="AB25">
        <v>7</v>
      </c>
      <c r="AC25">
        <v>6.5</v>
      </c>
      <c r="AD25">
        <v>13</v>
      </c>
      <c r="AE25">
        <v>13</v>
      </c>
      <c r="AG25">
        <v>7</v>
      </c>
      <c r="AI25">
        <v>6.5</v>
      </c>
      <c r="AJ25">
        <v>6.5</v>
      </c>
      <c r="AN25">
        <f>AN23/AN24*100</f>
        <v>68.166666666666657</v>
      </c>
      <c r="AO25">
        <f>AO23/AO24*100</f>
        <v>66.833333333333329</v>
      </c>
    </row>
    <row r="26" spans="1:41" x14ac:dyDescent="0.35">
      <c r="R26">
        <f>SUM(R20:R25)</f>
        <v>38.5</v>
      </c>
      <c r="S26">
        <f t="shared" ref="S26:W26" si="6">SUM(S20:S25)</f>
        <v>39.5</v>
      </c>
      <c r="T26">
        <f t="shared" si="6"/>
        <v>38.5</v>
      </c>
      <c r="U26">
        <f t="shared" si="6"/>
        <v>0</v>
      </c>
      <c r="V26">
        <f t="shared" si="6"/>
        <v>0</v>
      </c>
      <c r="W26">
        <f t="shared" si="6"/>
        <v>0</v>
      </c>
      <c r="X26">
        <f>X24/X25*100</f>
        <v>64.047619047619037</v>
      </c>
      <c r="Y26">
        <f t="shared" ref="Y26:AA26" si="7">Y24/Y25*100</f>
        <v>65.238095238095241</v>
      </c>
      <c r="Z26">
        <f t="shared" si="7"/>
        <v>68.333333333333329</v>
      </c>
      <c r="AA26">
        <f t="shared" si="7"/>
        <v>0</v>
      </c>
      <c r="AB26">
        <v>14</v>
      </c>
      <c r="AC26">
        <v>7</v>
      </c>
      <c r="AD26">
        <v>12</v>
      </c>
      <c r="AE26">
        <v>13</v>
      </c>
      <c r="AG26">
        <v>7</v>
      </c>
      <c r="AI26">
        <v>7</v>
      </c>
      <c r="AJ26">
        <v>7</v>
      </c>
    </row>
    <row r="27" spans="1:41" x14ac:dyDescent="0.35">
      <c r="J27">
        <f>SUM(J18:J24)</f>
        <v>64</v>
      </c>
      <c r="K27">
        <f>SUM(K2:K24)</f>
        <v>160.5</v>
      </c>
      <c r="L27">
        <f>SUM(L2:L24)</f>
        <v>177.5</v>
      </c>
      <c r="M27">
        <f>SUM(M2:M24)</f>
        <v>172</v>
      </c>
      <c r="N27">
        <f>SUM(N2:N24)</f>
        <v>174</v>
      </c>
      <c r="O27">
        <f>SUM(O2:O24)</f>
        <v>172</v>
      </c>
      <c r="P27">
        <v>173.5</v>
      </c>
      <c r="Q27">
        <f>SUM(Q2:Q24)</f>
        <v>0</v>
      </c>
      <c r="R27">
        <f>SUM(R2:R25)</f>
        <v>152.5</v>
      </c>
      <c r="S27">
        <v>151.5</v>
      </c>
      <c r="T27">
        <f>SUM(T2:T25)</f>
        <v>148</v>
      </c>
      <c r="U27">
        <f>SUM(U2:U25)</f>
        <v>0</v>
      </c>
      <c r="V27">
        <f>SUM(V2:V25)</f>
        <v>0</v>
      </c>
      <c r="W27">
        <f>SUM(W2:W25)</f>
        <v>0</v>
      </c>
      <c r="AB27">
        <v>13</v>
      </c>
      <c r="AC27">
        <v>14</v>
      </c>
      <c r="AD27">
        <v>14</v>
      </c>
      <c r="AE27">
        <v>14</v>
      </c>
      <c r="AG27">
        <v>7</v>
      </c>
      <c r="AI27">
        <v>6.5</v>
      </c>
      <c r="AJ27">
        <v>7</v>
      </c>
    </row>
    <row r="28" spans="1:41" x14ac:dyDescent="0.35">
      <c r="AD28">
        <f>SUM(AD24:AD27)</f>
        <v>53</v>
      </c>
      <c r="AE28">
        <f t="shared" ref="AE28:AF28" si="8">SUM(AE24:AE27)</f>
        <v>54</v>
      </c>
      <c r="AF28">
        <f t="shared" si="8"/>
        <v>0</v>
      </c>
      <c r="AG28">
        <v>6.5</v>
      </c>
      <c r="AI28">
        <v>7</v>
      </c>
      <c r="AJ28">
        <v>7</v>
      </c>
    </row>
    <row r="29" spans="1:41" x14ac:dyDescent="0.35">
      <c r="A29">
        <f>A21/A24*100</f>
        <v>63.260869565217391</v>
      </c>
      <c r="C29">
        <v>14</v>
      </c>
      <c r="J29">
        <f>SUM(J2:J24)</f>
        <v>170</v>
      </c>
      <c r="K29">
        <v>240</v>
      </c>
      <c r="L29">
        <v>260</v>
      </c>
      <c r="M29">
        <v>260</v>
      </c>
      <c r="N29">
        <v>260</v>
      </c>
      <c r="O29">
        <v>260</v>
      </c>
      <c r="P29">
        <v>260</v>
      </c>
      <c r="Q29">
        <v>260</v>
      </c>
      <c r="R29">
        <v>230</v>
      </c>
      <c r="S29">
        <v>230</v>
      </c>
      <c r="T29">
        <v>230</v>
      </c>
      <c r="U29">
        <v>230</v>
      </c>
      <c r="V29">
        <v>230</v>
      </c>
      <c r="W29">
        <v>230</v>
      </c>
      <c r="AB29">
        <v>14</v>
      </c>
      <c r="AC29">
        <v>13</v>
      </c>
      <c r="AD29">
        <f>SUM(AD2:AD27)</f>
        <v>192.5</v>
      </c>
      <c r="AE29">
        <v>192</v>
      </c>
      <c r="AF29">
        <f t="shared" ref="AF29" si="9">SUM(AF2:AF27)</f>
        <v>0</v>
      </c>
      <c r="AG29">
        <v>14</v>
      </c>
      <c r="AI29">
        <v>14</v>
      </c>
      <c r="AJ29">
        <v>14</v>
      </c>
    </row>
    <row r="30" spans="1:41" x14ac:dyDescent="0.35">
      <c r="C30">
        <v>13</v>
      </c>
      <c r="J30">
        <v>260</v>
      </c>
      <c r="K30">
        <f>K27/K29*100</f>
        <v>66.875</v>
      </c>
      <c r="L30">
        <f>L27/L29*100</f>
        <v>68.269230769230774</v>
      </c>
      <c r="M30">
        <f t="shared" ref="M30:Q30" si="10">M27/M29*100</f>
        <v>66.153846153846146</v>
      </c>
      <c r="N30">
        <f t="shared" si="10"/>
        <v>66.92307692307692</v>
      </c>
      <c r="O30">
        <f t="shared" si="10"/>
        <v>66.153846153846146</v>
      </c>
      <c r="P30">
        <f t="shared" si="10"/>
        <v>66.730769230769226</v>
      </c>
      <c r="Q30">
        <f t="shared" si="10"/>
        <v>0</v>
      </c>
      <c r="R30">
        <f>R27/R29*100</f>
        <v>66.304347826086953</v>
      </c>
      <c r="S30">
        <f t="shared" ref="S30:W30" si="11">S27/S29*100</f>
        <v>65.869565217391298</v>
      </c>
      <c r="T30">
        <f t="shared" si="11"/>
        <v>64.347826086956516</v>
      </c>
      <c r="U30">
        <f t="shared" si="11"/>
        <v>0</v>
      </c>
      <c r="V30">
        <f t="shared" si="11"/>
        <v>0</v>
      </c>
      <c r="W30">
        <f t="shared" si="11"/>
        <v>0</v>
      </c>
      <c r="AB30">
        <v>14</v>
      </c>
      <c r="AC30">
        <v>14</v>
      </c>
      <c r="AD30">
        <v>290</v>
      </c>
      <c r="AE30">
        <v>290</v>
      </c>
      <c r="AF30">
        <v>290</v>
      </c>
      <c r="AG30">
        <v>13</v>
      </c>
      <c r="AI30">
        <v>13</v>
      </c>
      <c r="AJ30">
        <v>13</v>
      </c>
    </row>
    <row r="31" spans="1:41" x14ac:dyDescent="0.35">
      <c r="AB31">
        <f>SUM(AB26:AB30)</f>
        <v>55</v>
      </c>
      <c r="AC31">
        <v>14</v>
      </c>
      <c r="AD31">
        <f>AD29/AD30*100</f>
        <v>66.379310344827587</v>
      </c>
      <c r="AE31">
        <f t="shared" ref="AE31:AF31" si="12">AE29/AE30*100</f>
        <v>66.206896551724142</v>
      </c>
      <c r="AF31">
        <f t="shared" si="12"/>
        <v>0</v>
      </c>
      <c r="AG31">
        <v>12</v>
      </c>
      <c r="AI31">
        <v>14</v>
      </c>
      <c r="AJ31">
        <v>12</v>
      </c>
    </row>
    <row r="32" spans="1:41" x14ac:dyDescent="0.35">
      <c r="AC32">
        <f>SUM(AC27:AC31)</f>
        <v>55</v>
      </c>
      <c r="AE32">
        <v>2</v>
      </c>
      <c r="AG32">
        <v>14</v>
      </c>
      <c r="AI32">
        <v>14</v>
      </c>
      <c r="AJ32">
        <v>14</v>
      </c>
    </row>
    <row r="33" spans="3:36" x14ac:dyDescent="0.35">
      <c r="AG33">
        <f>SUM(AG29:AG32)</f>
        <v>53</v>
      </c>
      <c r="AI33">
        <f>SUM(AI29:AI32)</f>
        <v>55</v>
      </c>
      <c r="AJ33">
        <f>SUM(AJ29:AJ32)</f>
        <v>53</v>
      </c>
    </row>
    <row r="34" spans="3:36" x14ac:dyDescent="0.35">
      <c r="C34">
        <v>14</v>
      </c>
      <c r="J34">
        <f>J29/J30*100</f>
        <v>65.384615384615387</v>
      </c>
      <c r="P34">
        <v>2</v>
      </c>
      <c r="S34">
        <v>2</v>
      </c>
      <c r="AB34">
        <f>SUM(AB2:AB30)</f>
        <v>205.5</v>
      </c>
      <c r="AC34">
        <f>SUM(AC2:AC31)</f>
        <v>218.5</v>
      </c>
      <c r="AG34">
        <v>224.5</v>
      </c>
      <c r="AI34">
        <f>SUM(AI2:AI32)</f>
        <v>232</v>
      </c>
      <c r="AJ34">
        <v>221.5</v>
      </c>
    </row>
    <row r="35" spans="3:36" x14ac:dyDescent="0.35">
      <c r="C35">
        <v>14</v>
      </c>
      <c r="AB35">
        <v>310</v>
      </c>
      <c r="AC35">
        <v>340</v>
      </c>
      <c r="AG35">
        <v>340</v>
      </c>
      <c r="AI35">
        <v>340</v>
      </c>
      <c r="AJ35">
        <v>340</v>
      </c>
    </row>
    <row r="36" spans="3:36" x14ac:dyDescent="0.35">
      <c r="C36">
        <f>SUM(C2:C35)</f>
        <v>199</v>
      </c>
      <c r="AB36">
        <f>AB34/AB35*100</f>
        <v>66.290322580645167</v>
      </c>
      <c r="AC36">
        <f>AC34/AC35*100</f>
        <v>64.264705882352942</v>
      </c>
      <c r="AG36">
        <f>AG34/AG35*100</f>
        <v>66.029411764705884</v>
      </c>
      <c r="AI36">
        <f>AI34/AI35*100</f>
        <v>68.235294117647058</v>
      </c>
      <c r="AJ36">
        <f>AJ34/AJ35*100</f>
        <v>65.14705882352942</v>
      </c>
    </row>
    <row r="37" spans="3:36" x14ac:dyDescent="0.35">
      <c r="C37">
        <v>290</v>
      </c>
      <c r="AG37">
        <v>2</v>
      </c>
      <c r="AJ37">
        <v>2</v>
      </c>
    </row>
    <row r="38" spans="3:36" x14ac:dyDescent="0.35">
      <c r="C38">
        <f>C36/C37*100</f>
        <v>68.620689655172413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Arena 1</vt:lpstr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horses@beaverhall.co.uk</cp:lastModifiedBy>
  <cp:lastPrinted>2023-04-15T08:55:39Z</cp:lastPrinted>
  <dcterms:created xsi:type="dcterms:W3CDTF">2023-04-14T12:11:21Z</dcterms:created>
  <dcterms:modified xsi:type="dcterms:W3CDTF">2023-04-15T15:16:32Z</dcterms:modified>
  <cp:category/>
</cp:coreProperties>
</file>