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1182" documentId="8_{CC7B8B2C-54D5-4EC9-9E49-2F751EF07F02}" xr6:coauthVersionLast="47" xr6:coauthVersionMax="47" xr10:uidLastSave="{6D1E7FF1-6E48-4024-BA91-C98D1ACB0787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6" i="2" l="1"/>
  <c r="AM26" i="2"/>
  <c r="AN27" i="2"/>
  <c r="AN29" i="2" s="1"/>
  <c r="AM27" i="2"/>
  <c r="AM29" i="2" s="1"/>
  <c r="AL32" i="2"/>
  <c r="AK32" i="2"/>
  <c r="AL35" i="2"/>
  <c r="AK33" i="2"/>
  <c r="AK35" i="2" s="1"/>
  <c r="AJ29" i="2"/>
  <c r="AI29" i="2"/>
  <c r="AJ30" i="2"/>
  <c r="AJ33" i="2" s="1"/>
  <c r="AI33" i="2"/>
  <c r="AH30" i="2" l="1"/>
  <c r="AH31" i="2"/>
  <c r="AH34" i="2" s="1"/>
  <c r="AG21" i="2"/>
  <c r="AG22" i="2"/>
  <c r="AG24" i="2" s="1"/>
  <c r="AF24" i="2"/>
  <c r="AE24" i="2"/>
  <c r="AF25" i="2"/>
  <c r="AF28" i="2" s="1"/>
  <c r="AE25" i="2"/>
  <c r="AE28" i="2" s="1"/>
  <c r="X23" i="2"/>
  <c r="Y23" i="2"/>
  <c r="Z23" i="2"/>
  <c r="AA23" i="2"/>
  <c r="AB23" i="2"/>
  <c r="AC23" i="2"/>
  <c r="W23" i="2"/>
  <c r="X25" i="2"/>
  <c r="X28" i="2" s="1"/>
  <c r="Y25" i="2"/>
  <c r="Y28" i="2" s="1"/>
  <c r="Z25" i="2"/>
  <c r="Z28" i="2" s="1"/>
  <c r="AA25" i="2"/>
  <c r="AA28" i="2" s="1"/>
  <c r="AB25" i="2"/>
  <c r="AB28" i="2" s="1"/>
  <c r="AC25" i="2"/>
  <c r="AC28" i="2" s="1"/>
  <c r="AD25" i="2"/>
  <c r="AD28" i="2" s="1"/>
  <c r="W28" i="2"/>
  <c r="J36" i="1"/>
  <c r="J37" i="1"/>
  <c r="J38" i="1"/>
  <c r="J35" i="1"/>
  <c r="U25" i="2"/>
  <c r="V25" i="2"/>
  <c r="T25" i="2"/>
  <c r="U27" i="2"/>
  <c r="U31" i="2" s="1"/>
  <c r="V27" i="2"/>
  <c r="V31" i="2" s="1"/>
  <c r="T27" i="2"/>
  <c r="T31" i="2" s="1"/>
  <c r="S31" i="2"/>
  <c r="R28" i="2"/>
  <c r="R33" i="2" s="1"/>
  <c r="Q18" i="2"/>
  <c r="P18" i="2"/>
  <c r="Q19" i="2"/>
  <c r="Q22" i="2" s="1"/>
  <c r="P19" i="2"/>
  <c r="P22" i="2" s="1"/>
  <c r="O31" i="2"/>
  <c r="O33" i="2"/>
  <c r="O35" i="2" s="1"/>
  <c r="J28" i="2"/>
  <c r="K28" i="2"/>
  <c r="L28" i="2"/>
  <c r="M28" i="2"/>
  <c r="N28" i="2"/>
  <c r="J35" i="2"/>
  <c r="K33" i="2"/>
  <c r="K35" i="2" s="1"/>
  <c r="L33" i="2"/>
  <c r="L35" i="2" s="1"/>
  <c r="M33" i="2"/>
  <c r="M35" i="2" s="1"/>
  <c r="N33" i="2"/>
  <c r="N35" i="2" s="1"/>
  <c r="J17" i="1"/>
  <c r="J19" i="1"/>
  <c r="J18" i="1"/>
  <c r="J16" i="1"/>
  <c r="J20" i="1"/>
  <c r="B28" i="2"/>
  <c r="C28" i="2"/>
  <c r="D28" i="2"/>
  <c r="E28" i="2"/>
  <c r="F28" i="2"/>
  <c r="G28" i="2"/>
  <c r="H28" i="2"/>
  <c r="I28" i="2"/>
  <c r="J9" i="1"/>
  <c r="J3" i="1"/>
  <c r="J8" i="1"/>
  <c r="J5" i="1"/>
  <c r="J6" i="1"/>
  <c r="J4" i="1"/>
  <c r="J7" i="1"/>
  <c r="A28" i="2"/>
  <c r="B33" i="2"/>
  <c r="B35" i="2" s="1"/>
  <c r="C33" i="2"/>
  <c r="C35" i="2" s="1"/>
  <c r="D33" i="2"/>
  <c r="D35" i="2" s="1"/>
  <c r="E33" i="2"/>
  <c r="E35" i="2" s="1"/>
  <c r="F33" i="2"/>
  <c r="F35" i="2" s="1"/>
  <c r="G35" i="2"/>
  <c r="H33" i="2"/>
  <c r="H35" i="2" s="1"/>
  <c r="I33" i="2"/>
  <c r="I35" i="2" s="1"/>
  <c r="A33" i="2"/>
  <c r="A35" i="2" s="1"/>
</calcChain>
</file>

<file path=xl/sharedStrings.xml><?xml version="1.0" encoding="utf-8"?>
<sst xmlns="http://schemas.openxmlformats.org/spreadsheetml/2006/main" count="180" uniqueCount="120">
  <si>
    <t>Class 1 County Prelim Teams P14</t>
  </si>
  <si>
    <t>Sat, 01 Apr '23</t>
  </si>
  <si>
    <t>11:30</t>
  </si>
  <si>
    <t>Jessica Hughes</t>
  </si>
  <si>
    <t>Harroway Man in the Moon</t>
  </si>
  <si>
    <t>11:37</t>
  </si>
  <si>
    <t>Fleurella Boyden</t>
  </si>
  <si>
    <t>Goodness Gracious Grace</t>
  </si>
  <si>
    <t>11:44</t>
  </si>
  <si>
    <t>Beatrice Bailye-Hawkins</t>
  </si>
  <si>
    <t>Hollywood Commander In Chief</t>
  </si>
  <si>
    <t>11:51</t>
  </si>
  <si>
    <t>Finley Millar</t>
  </si>
  <si>
    <t>P0350011</t>
  </si>
  <si>
    <t>Westhills Monaco</t>
  </si>
  <si>
    <t>11:58</t>
  </si>
  <si>
    <t>Alexis Tunicliffe</t>
  </si>
  <si>
    <t>P0350019</t>
  </si>
  <si>
    <t>Newoak Blizzard</t>
  </si>
  <si>
    <t>12:05</t>
  </si>
  <si>
    <t>Millie Sketchley</t>
  </si>
  <si>
    <t>P0350008</t>
  </si>
  <si>
    <t>Warren Mini Mix</t>
  </si>
  <si>
    <t>12:12</t>
  </si>
  <si>
    <t>Holly Hunter</t>
  </si>
  <si>
    <t>P0350020</t>
  </si>
  <si>
    <t>Dylan</t>
  </si>
  <si>
    <t>12:20</t>
  </si>
  <si>
    <t>Woodfield Jovial Joker</t>
  </si>
  <si>
    <t>Class 3 County Individual Prelim Qualifiers P13</t>
  </si>
  <si>
    <t>12:27</t>
  </si>
  <si>
    <t>Scarlett Benyon</t>
  </si>
  <si>
    <t>Bjirmen’s Jens</t>
  </si>
  <si>
    <t>12:34</t>
  </si>
  <si>
    <t>eva robson-drew</t>
  </si>
  <si>
    <t>Arlequins Illusion</t>
  </si>
  <si>
    <t>12:48</t>
  </si>
  <si>
    <t>Dottie Waring</t>
  </si>
  <si>
    <t>Thistledown Jezebel</t>
  </si>
  <si>
    <t>13:02</t>
  </si>
  <si>
    <t>Newoak Statesman</t>
  </si>
  <si>
    <t>13:09</t>
  </si>
  <si>
    <t>Class 4 County Individual Novice Qualifiers N24</t>
  </si>
  <si>
    <t>13:17</t>
  </si>
  <si>
    <t>Class 3 Starters Prelim 7 2002 Snr &amp; Jnr</t>
  </si>
  <si>
    <t>13:40</t>
  </si>
  <si>
    <t>Esther Mills</t>
  </si>
  <si>
    <t>Monochrome Zee</t>
  </si>
  <si>
    <t>13:47</t>
  </si>
  <si>
    <t>David Devereaux</t>
  </si>
  <si>
    <t>Busby</t>
  </si>
  <si>
    <t>Class 4 Starters Novice 24 2010 Snr &amp; Jnr</t>
  </si>
  <si>
    <t>13:55</t>
  </si>
  <si>
    <t>Class 5 Open Prelim 18 2002 Snr &amp; Jnr</t>
  </si>
  <si>
    <t>14:03</t>
  </si>
  <si>
    <t>Janette Lovatt</t>
  </si>
  <si>
    <t>Bazaars kasbah</t>
  </si>
  <si>
    <t>Class 6 Open Nov 28 2008 Snr &amp; Jnr</t>
  </si>
  <si>
    <t>14:10</t>
  </si>
  <si>
    <t>14:17</t>
  </si>
  <si>
    <t>Isabel Burrows</t>
  </si>
  <si>
    <t>McCloud Van Vrijhern</t>
  </si>
  <si>
    <t>14:24</t>
  </si>
  <si>
    <t>Diane Brookees</t>
  </si>
  <si>
    <t>Coco Beau</t>
  </si>
  <si>
    <t>1 - Preliminary 13 2006 - S Sponsors: The Centre Line</t>
  </si>
  <si>
    <t>14:30</t>
  </si>
  <si>
    <t>Niamh Lisser</t>
  </si>
  <si>
    <t>Marilyn</t>
  </si>
  <si>
    <t>Gold</t>
  </si>
  <si>
    <t>14:37</t>
  </si>
  <si>
    <t>Bronze</t>
  </si>
  <si>
    <t>14:44</t>
  </si>
  <si>
    <t>Ellie Hall</t>
  </si>
  <si>
    <t>The Storyteller</t>
  </si>
  <si>
    <t>Silver</t>
  </si>
  <si>
    <t>14:51</t>
  </si>
  <si>
    <t>Olivia Sale</t>
  </si>
  <si>
    <t>Dr Ted</t>
  </si>
  <si>
    <t>2 - Preliminary 14 2006 - S Sponsors: The Centre Line</t>
  </si>
  <si>
    <t>14:59</t>
  </si>
  <si>
    <t>3 - Novice 24 2010</t>
  </si>
  <si>
    <t>15:08</t>
  </si>
  <si>
    <t>Ellie Tomkinson</t>
  </si>
  <si>
    <t>Lhees Son</t>
  </si>
  <si>
    <t>15:15</t>
  </si>
  <si>
    <t>4 - Novice 34 2009 - S Sponsors: BETTALIFE</t>
  </si>
  <si>
    <t>15:23</t>
  </si>
  <si>
    <t>5 - Elementary 40 2010</t>
  </si>
  <si>
    <t>15:35</t>
  </si>
  <si>
    <t>sasha whitaker</t>
  </si>
  <si>
    <t>Dashing</t>
  </si>
  <si>
    <t>15:42</t>
  </si>
  <si>
    <t>Talia Sivner</t>
  </si>
  <si>
    <t>BKS GRAND DESIGN</t>
  </si>
  <si>
    <t>6 - Elementary 53 2007 - S</t>
  </si>
  <si>
    <t>15:49</t>
  </si>
  <si>
    <t>jordan williams</t>
  </si>
  <si>
    <t>papamoa beech</t>
  </si>
  <si>
    <t>15:56</t>
  </si>
  <si>
    <t>7 - Medium 61 2002</t>
  </si>
  <si>
    <t>16:03</t>
  </si>
  <si>
    <t>Alan Painter</t>
  </si>
  <si>
    <t>Koto IV</t>
  </si>
  <si>
    <t>16:10</t>
  </si>
  <si>
    <t>Poppy Field</t>
  </si>
  <si>
    <t>Grovewood Tiara</t>
  </si>
  <si>
    <t>Staffs</t>
  </si>
  <si>
    <t>Cheshire</t>
  </si>
  <si>
    <t>?</t>
  </si>
  <si>
    <t>P2493</t>
  </si>
  <si>
    <t>John Taylor High School</t>
  </si>
  <si>
    <t>Abbotsholme</t>
  </si>
  <si>
    <t>P2212</t>
  </si>
  <si>
    <t xml:space="preserve">Class 2 County Open Teams P14 </t>
  </si>
  <si>
    <t>Stafford Grammar</t>
  </si>
  <si>
    <t>Wilmslow High School</t>
  </si>
  <si>
    <t>bhm</t>
  </si>
  <si>
    <t>TEAMS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</si>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</sst>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color rgb="FFFFFFFF"/>
      <name val="Calibri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rgb="FFFFFFFF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4" borderId="1" xfId="0" applyFill="1" applyBorder="1"/>
    <xf numFmtId="0" fontId="1" fillId="3" borderId="1" xfId="0" applyFont="1" applyFill="1" applyBorder="1"/>
    <xf numFmtId="0" fontId="2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2" fontId="0" fillId="0" borderId="1" xfId="0" applyNumberFormat="1" applyBorder="1"/>
    <xf numFmtId="0" fontId="7" fillId="0" borderId="1" xfId="0" applyFont="1" applyBorder="1"/>
    <xf numFmtId="0" fontId="2" fillId="0" borderId="0" xfId="0" applyFont="1"/>
    <xf numFmtId="0" fontId="1" fillId="3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8" workbookViewId="0">
      <selection activeCell="M12" sqref="M12"/>
    </sheetView>
  </sheetViews>
  <sheetFormatPr defaultRowHeight="15.5" x14ac:dyDescent="0.35"/>
  <cols>
    <col min="1" max="1" width="5.36328125" bestFit="1" customWidth="1"/>
    <col min="2" max="2" width="3.81640625" bestFit="1" customWidth="1"/>
    <col min="3" max="3" width="22.54296875" style="6" bestFit="1" customWidth="1"/>
    <col min="4" max="4" width="19.08984375" bestFit="1" customWidth="1"/>
    <col min="5" max="5" width="29.81640625" style="8" bestFit="1" customWidth="1"/>
    <col min="6" max="6" width="27.7265625" customWidth="1"/>
    <col min="7" max="7" width="8.08984375" bestFit="1" customWidth="1"/>
    <col min="8" max="8" width="5.81640625" bestFit="1" customWidth="1"/>
    <col min="9" max="9" width="4.81640625" bestFit="1" customWidth="1"/>
    <col min="10" max="10" width="5.7265625" customWidth="1"/>
    <col min="11" max="11" width="1.81640625" bestFit="1" customWidth="1"/>
    <col min="12" max="12" width="9.08984375" bestFit="1"/>
  </cols>
  <sheetData>
    <row r="1" spans="1:11" ht="14.5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5" x14ac:dyDescent="0.3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5">
      <c r="A3" s="1" t="s">
        <v>5</v>
      </c>
      <c r="B3" s="1">
        <v>105</v>
      </c>
      <c r="C3" s="15" t="s">
        <v>6</v>
      </c>
      <c r="D3" s="4" t="s">
        <v>113</v>
      </c>
      <c r="E3" s="7" t="s">
        <v>7</v>
      </c>
      <c r="F3" s="4" t="s">
        <v>111</v>
      </c>
      <c r="G3" s="1" t="s">
        <v>107</v>
      </c>
      <c r="H3" s="1">
        <v>185</v>
      </c>
      <c r="I3" s="1">
        <v>72</v>
      </c>
      <c r="J3" s="1">
        <f t="shared" ref="J3:J9" si="0">H3/260*100</f>
        <v>71.15384615384616</v>
      </c>
      <c r="K3" s="1">
        <v>1</v>
      </c>
    </row>
    <row r="4" spans="1:11" x14ac:dyDescent="0.35">
      <c r="A4" s="1" t="s">
        <v>19</v>
      </c>
      <c r="B4" s="1">
        <v>112</v>
      </c>
      <c r="C4" s="15" t="s">
        <v>20</v>
      </c>
      <c r="D4" s="1" t="s">
        <v>21</v>
      </c>
      <c r="E4" s="7" t="s">
        <v>22</v>
      </c>
      <c r="F4" s="4" t="s">
        <v>112</v>
      </c>
      <c r="G4" s="1" t="s">
        <v>107</v>
      </c>
      <c r="H4" s="1">
        <v>183.5</v>
      </c>
      <c r="I4" s="1">
        <v>71</v>
      </c>
      <c r="J4" s="1">
        <f t="shared" si="0"/>
        <v>70.57692307692308</v>
      </c>
      <c r="K4" s="1">
        <v>2</v>
      </c>
    </row>
    <row r="5" spans="1:11" x14ac:dyDescent="0.35">
      <c r="A5" s="1" t="s">
        <v>11</v>
      </c>
      <c r="B5" s="1">
        <v>110</v>
      </c>
      <c r="C5" s="15" t="s">
        <v>12</v>
      </c>
      <c r="D5" s="1" t="s">
        <v>13</v>
      </c>
      <c r="E5" s="7" t="s">
        <v>14</v>
      </c>
      <c r="F5" s="4" t="s">
        <v>112</v>
      </c>
      <c r="G5" s="1" t="s">
        <v>107</v>
      </c>
      <c r="H5" s="1">
        <v>182</v>
      </c>
      <c r="I5" s="1">
        <v>70</v>
      </c>
      <c r="J5" s="9">
        <f t="shared" si="0"/>
        <v>70</v>
      </c>
      <c r="K5" s="1">
        <v>3</v>
      </c>
    </row>
    <row r="6" spans="1:11" x14ac:dyDescent="0.35">
      <c r="A6" s="1" t="s">
        <v>15</v>
      </c>
      <c r="B6" s="1">
        <v>109</v>
      </c>
      <c r="C6" s="15" t="s">
        <v>16</v>
      </c>
      <c r="D6" s="1" t="s">
        <v>17</v>
      </c>
      <c r="E6" s="7" t="s">
        <v>18</v>
      </c>
      <c r="F6" s="4" t="s">
        <v>112</v>
      </c>
      <c r="G6" s="1" t="s">
        <v>107</v>
      </c>
      <c r="H6" s="1">
        <v>181.5</v>
      </c>
      <c r="I6" s="1">
        <v>69</v>
      </c>
      <c r="J6" s="1">
        <f t="shared" si="0"/>
        <v>69.807692307692307</v>
      </c>
      <c r="K6" s="1">
        <v>4</v>
      </c>
    </row>
    <row r="7" spans="1:11" x14ac:dyDescent="0.35">
      <c r="A7" s="1" t="s">
        <v>2</v>
      </c>
      <c r="B7" s="1">
        <v>108</v>
      </c>
      <c r="C7" s="15" t="s">
        <v>3</v>
      </c>
      <c r="D7" s="4" t="s">
        <v>113</v>
      </c>
      <c r="E7" s="7" t="s">
        <v>28</v>
      </c>
      <c r="F7" s="4" t="s">
        <v>111</v>
      </c>
      <c r="G7" s="1" t="s">
        <v>107</v>
      </c>
      <c r="H7" s="1">
        <v>180.5</v>
      </c>
      <c r="I7" s="1">
        <v>71</v>
      </c>
      <c r="J7" s="1">
        <f t="shared" si="0"/>
        <v>69.42307692307692</v>
      </c>
      <c r="K7" s="1">
        <v>5</v>
      </c>
    </row>
    <row r="8" spans="1:11" x14ac:dyDescent="0.35">
      <c r="A8" s="1" t="s">
        <v>8</v>
      </c>
      <c r="B8" s="1">
        <v>106</v>
      </c>
      <c r="C8" s="15" t="s">
        <v>9</v>
      </c>
      <c r="D8" s="4" t="s">
        <v>113</v>
      </c>
      <c r="E8" s="7" t="s">
        <v>10</v>
      </c>
      <c r="F8" s="4" t="s">
        <v>111</v>
      </c>
      <c r="G8" s="1" t="s">
        <v>107</v>
      </c>
      <c r="H8" s="1">
        <v>169.5</v>
      </c>
      <c r="I8" s="1">
        <v>68</v>
      </c>
      <c r="J8" s="1">
        <f t="shared" si="0"/>
        <v>65.192307692307693</v>
      </c>
      <c r="K8" s="1">
        <v>6</v>
      </c>
    </row>
    <row r="9" spans="1:11" x14ac:dyDescent="0.35">
      <c r="A9" s="1" t="s">
        <v>23</v>
      </c>
      <c r="B9" s="1">
        <v>111</v>
      </c>
      <c r="C9" s="15" t="s">
        <v>24</v>
      </c>
      <c r="D9" s="1" t="s">
        <v>25</v>
      </c>
      <c r="E9" s="7" t="s">
        <v>26</v>
      </c>
      <c r="F9" s="4" t="s">
        <v>112</v>
      </c>
      <c r="G9" s="1" t="s">
        <v>107</v>
      </c>
      <c r="H9" s="1">
        <v>131</v>
      </c>
      <c r="I9" s="1">
        <v>52</v>
      </c>
      <c r="J9" s="1">
        <f t="shared" si="0"/>
        <v>50.384615384615387</v>
      </c>
      <c r="K9" s="1"/>
    </row>
    <row r="10" spans="1:11" x14ac:dyDescent="0.35">
      <c r="A10" s="1"/>
      <c r="B10" s="1"/>
      <c r="C10" s="5"/>
      <c r="D10" s="1"/>
      <c r="E10" s="7"/>
      <c r="F10" s="10" t="s">
        <v>118</v>
      </c>
      <c r="G10" s="1"/>
      <c r="H10" s="1"/>
      <c r="I10" s="1"/>
      <c r="J10" s="1"/>
      <c r="K10" s="1"/>
    </row>
    <row r="11" spans="1:11" x14ac:dyDescent="0.35">
      <c r="A11" s="1"/>
      <c r="B11" s="1"/>
      <c r="C11" s="5"/>
      <c r="D11" s="1"/>
      <c r="E11" s="7"/>
      <c r="F11" s="4" t="s">
        <v>112</v>
      </c>
      <c r="G11" s="1">
        <v>210.39</v>
      </c>
      <c r="H11" s="1"/>
      <c r="I11" s="1"/>
      <c r="J11" s="1"/>
      <c r="K11" s="1"/>
    </row>
    <row r="12" spans="1:11" x14ac:dyDescent="0.35">
      <c r="A12" s="1"/>
      <c r="B12" s="1"/>
      <c r="C12" s="5"/>
      <c r="D12" s="1"/>
      <c r="E12" s="7"/>
      <c r="F12" s="4" t="s">
        <v>111</v>
      </c>
      <c r="G12" s="1">
        <v>205.76</v>
      </c>
      <c r="H12" s="1"/>
      <c r="I12" s="1"/>
      <c r="J12" s="1"/>
      <c r="K12" s="1"/>
    </row>
    <row r="13" spans="1:11" ht="14.5" x14ac:dyDescent="0.35">
      <c r="A13" s="14" t="s">
        <v>114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x14ac:dyDescent="0.35">
      <c r="A14" s="1" t="s">
        <v>27</v>
      </c>
      <c r="B14" s="1">
        <v>107</v>
      </c>
      <c r="C14" s="15" t="s">
        <v>9</v>
      </c>
      <c r="D14" s="4" t="s">
        <v>113</v>
      </c>
      <c r="E14" s="7" t="s">
        <v>4</v>
      </c>
      <c r="H14" s="1">
        <v>166.5</v>
      </c>
      <c r="I14" s="1">
        <v>65</v>
      </c>
      <c r="J14" s="1">
        <v>64.03</v>
      </c>
      <c r="K14" s="1"/>
    </row>
    <row r="15" spans="1:11" ht="14.5" x14ac:dyDescent="0.35">
      <c r="A15" s="13" t="s">
        <v>29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35">
      <c r="A16" s="1" t="s">
        <v>41</v>
      </c>
      <c r="B16" s="1">
        <v>110</v>
      </c>
      <c r="C16" s="15" t="s">
        <v>12</v>
      </c>
      <c r="D16" s="1" t="s">
        <v>13</v>
      </c>
      <c r="E16" s="7" t="s">
        <v>14</v>
      </c>
      <c r="F16" s="4" t="s">
        <v>112</v>
      </c>
      <c r="G16" s="1" t="s">
        <v>107</v>
      </c>
      <c r="H16" s="1">
        <v>195</v>
      </c>
      <c r="I16" s="1">
        <v>75</v>
      </c>
      <c r="J16" s="1">
        <f>H16/260*100</f>
        <v>75</v>
      </c>
      <c r="K16" s="1">
        <v>1</v>
      </c>
    </row>
    <row r="17" spans="1:11" x14ac:dyDescent="0.35">
      <c r="A17" s="1" t="s">
        <v>33</v>
      </c>
      <c r="B17" s="1">
        <v>100</v>
      </c>
      <c r="C17" s="15" t="s">
        <v>34</v>
      </c>
      <c r="D17" s="4" t="s">
        <v>110</v>
      </c>
      <c r="E17" s="7" t="s">
        <v>35</v>
      </c>
      <c r="F17" s="1" t="s">
        <v>116</v>
      </c>
      <c r="G17" s="1" t="s">
        <v>108</v>
      </c>
      <c r="H17" s="1">
        <v>176.5</v>
      </c>
      <c r="I17" s="1">
        <v>68</v>
      </c>
      <c r="J17" s="1">
        <f>H17/260*100</f>
        <v>67.884615384615387</v>
      </c>
      <c r="K17" s="1">
        <v>2</v>
      </c>
    </row>
    <row r="18" spans="1:11" x14ac:dyDescent="0.35">
      <c r="A18" s="1" t="s">
        <v>39</v>
      </c>
      <c r="B18" s="1">
        <v>113</v>
      </c>
      <c r="C18" s="15" t="s">
        <v>16</v>
      </c>
      <c r="D18" s="1" t="s">
        <v>17</v>
      </c>
      <c r="E18" s="7" t="s">
        <v>40</v>
      </c>
      <c r="F18" s="4" t="s">
        <v>112</v>
      </c>
      <c r="G18" s="1" t="s">
        <v>107</v>
      </c>
      <c r="H18" s="1">
        <v>166.5</v>
      </c>
      <c r="I18" s="1">
        <v>63</v>
      </c>
      <c r="J18" s="1">
        <f>H18/260*100</f>
        <v>64.038461538461533</v>
      </c>
      <c r="K18" s="1">
        <v>3</v>
      </c>
    </row>
    <row r="19" spans="1:11" x14ac:dyDescent="0.35">
      <c r="A19" s="1" t="s">
        <v>36</v>
      </c>
      <c r="B19" s="1">
        <v>103</v>
      </c>
      <c r="C19" s="15" t="s">
        <v>37</v>
      </c>
      <c r="D19" s="1" t="s">
        <v>109</v>
      </c>
      <c r="E19" s="7" t="s">
        <v>38</v>
      </c>
      <c r="F19" s="4" t="s">
        <v>115</v>
      </c>
      <c r="G19" s="1" t="s">
        <v>107</v>
      </c>
      <c r="H19" s="1">
        <v>160.5</v>
      </c>
      <c r="I19" s="1">
        <v>61</v>
      </c>
      <c r="J19" s="1">
        <f>H19/260*100</f>
        <v>61.730769230769234</v>
      </c>
      <c r="K19" s="1">
        <v>4</v>
      </c>
    </row>
    <row r="20" spans="1:11" x14ac:dyDescent="0.35">
      <c r="A20" s="1" t="s">
        <v>30</v>
      </c>
      <c r="B20" s="1">
        <v>102</v>
      </c>
      <c r="C20" s="15" t="s">
        <v>31</v>
      </c>
      <c r="D20" s="1" t="s">
        <v>109</v>
      </c>
      <c r="E20" s="7" t="s">
        <v>32</v>
      </c>
      <c r="F20" s="4" t="s">
        <v>115</v>
      </c>
      <c r="G20" s="1" t="s">
        <v>107</v>
      </c>
      <c r="H20" s="1">
        <v>153.5</v>
      </c>
      <c r="I20" s="1">
        <v>64</v>
      </c>
      <c r="J20" s="1">
        <f>H20/260*100</f>
        <v>59.03846153846154</v>
      </c>
      <c r="K20" s="1">
        <v>5</v>
      </c>
    </row>
    <row r="21" spans="1:11" ht="14.5" x14ac:dyDescent="0.35">
      <c r="A21" s="13" t="s">
        <v>42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x14ac:dyDescent="0.35">
      <c r="A22" s="1" t="s">
        <v>43</v>
      </c>
      <c r="B22" s="1">
        <v>100</v>
      </c>
      <c r="C22" s="15" t="s">
        <v>34</v>
      </c>
      <c r="D22" s="4" t="s">
        <v>110</v>
      </c>
      <c r="E22" s="7" t="s">
        <v>35</v>
      </c>
      <c r="F22" s="1"/>
      <c r="G22" s="1" t="s">
        <v>108</v>
      </c>
      <c r="H22" s="1">
        <v>154.5</v>
      </c>
      <c r="I22" s="1">
        <v>41.5</v>
      </c>
      <c r="J22" s="1">
        <v>67.17</v>
      </c>
      <c r="K22" s="1">
        <v>1</v>
      </c>
    </row>
    <row r="23" spans="1:11" ht="14.5" x14ac:dyDescent="0.35">
      <c r="A23" s="12" t="s">
        <v>44</v>
      </c>
      <c r="B23" s="12"/>
      <c r="C23" s="12"/>
      <c r="D23" s="12"/>
      <c r="E23" s="12"/>
      <c r="F23" s="3"/>
      <c r="G23" s="2"/>
      <c r="H23" s="2"/>
      <c r="I23" s="2"/>
      <c r="J23" s="2"/>
      <c r="K23" s="2"/>
    </row>
    <row r="24" spans="1:11" x14ac:dyDescent="0.35">
      <c r="A24" s="1" t="s">
        <v>45</v>
      </c>
      <c r="B24" s="1">
        <v>104</v>
      </c>
      <c r="C24" s="5" t="s">
        <v>46</v>
      </c>
      <c r="D24" s="1" t="s">
        <v>47</v>
      </c>
      <c r="E24" s="7"/>
      <c r="F24" s="1"/>
      <c r="G24" s="1"/>
      <c r="H24" s="1">
        <v>148.5</v>
      </c>
      <c r="I24" s="1">
        <v>67.5</v>
      </c>
      <c r="J24" s="1">
        <v>1</v>
      </c>
      <c r="K24" s="1"/>
    </row>
    <row r="25" spans="1:11" x14ac:dyDescent="0.35">
      <c r="A25" s="1" t="s">
        <v>48</v>
      </c>
      <c r="B25" s="1">
        <v>100</v>
      </c>
      <c r="C25" s="5" t="s">
        <v>49</v>
      </c>
      <c r="D25" s="1" t="s">
        <v>50</v>
      </c>
      <c r="E25" s="7"/>
      <c r="F25" s="1"/>
      <c r="G25" s="4" t="s">
        <v>117</v>
      </c>
      <c r="H25" s="1">
        <v>127.5</v>
      </c>
      <c r="I25" s="1">
        <v>59.95</v>
      </c>
      <c r="J25" s="1">
        <v>2</v>
      </c>
      <c r="K25" s="1"/>
    </row>
    <row r="26" spans="1:11" ht="14.5" x14ac:dyDescent="0.35">
      <c r="A26" s="12" t="s">
        <v>51</v>
      </c>
      <c r="B26" s="12"/>
      <c r="C26" s="12"/>
      <c r="D26" s="12"/>
      <c r="E26" s="12"/>
      <c r="F26" s="3"/>
      <c r="G26" s="2"/>
      <c r="H26" s="2"/>
      <c r="I26" s="2"/>
      <c r="J26" s="2"/>
      <c r="K26" s="2"/>
    </row>
    <row r="27" spans="1:11" x14ac:dyDescent="0.35">
      <c r="A27" s="1" t="s">
        <v>52</v>
      </c>
      <c r="B27" s="1">
        <v>104</v>
      </c>
      <c r="C27" s="5" t="s">
        <v>46</v>
      </c>
      <c r="D27" s="1" t="s">
        <v>47</v>
      </c>
      <c r="E27" s="7"/>
      <c r="F27" s="1"/>
      <c r="G27" s="1"/>
      <c r="H27" s="1">
        <v>136</v>
      </c>
      <c r="I27" s="1">
        <v>59.13</v>
      </c>
      <c r="J27" s="1">
        <v>1</v>
      </c>
      <c r="K27" s="1"/>
    </row>
    <row r="28" spans="1:11" ht="14.5" x14ac:dyDescent="0.35">
      <c r="A28" s="12" t="s">
        <v>53</v>
      </c>
      <c r="B28" s="12"/>
      <c r="C28" s="12"/>
      <c r="D28" s="12"/>
      <c r="E28" s="12"/>
      <c r="F28" s="3"/>
      <c r="G28" s="2"/>
      <c r="H28" s="2"/>
      <c r="I28" s="2"/>
      <c r="J28" s="2"/>
      <c r="K28" s="2"/>
    </row>
    <row r="29" spans="1:11" x14ac:dyDescent="0.35">
      <c r="A29" s="1" t="s">
        <v>54</v>
      </c>
      <c r="B29" s="1">
        <v>102</v>
      </c>
      <c r="C29" s="5" t="s">
        <v>55</v>
      </c>
      <c r="D29" s="1" t="s">
        <v>56</v>
      </c>
      <c r="E29" s="7"/>
      <c r="F29" s="1"/>
      <c r="G29" s="1"/>
      <c r="H29" s="1">
        <v>168</v>
      </c>
      <c r="I29" s="1">
        <v>64.61</v>
      </c>
      <c r="J29" s="1">
        <v>1</v>
      </c>
      <c r="K29" s="1"/>
    </row>
    <row r="30" spans="1:11" ht="14.5" x14ac:dyDescent="0.35">
      <c r="A30" s="12" t="s">
        <v>57</v>
      </c>
      <c r="B30" s="12"/>
      <c r="C30" s="12"/>
      <c r="D30" s="12"/>
      <c r="E30" s="12"/>
      <c r="F30" s="3"/>
      <c r="G30" s="2"/>
      <c r="H30" s="2"/>
      <c r="I30" s="2"/>
      <c r="J30" s="2"/>
      <c r="K30" s="2"/>
    </row>
    <row r="31" spans="1:11" x14ac:dyDescent="0.35">
      <c r="A31" s="1" t="s">
        <v>59</v>
      </c>
      <c r="B31" s="1">
        <v>101</v>
      </c>
      <c r="C31" s="5" t="s">
        <v>60</v>
      </c>
      <c r="D31" s="1" t="s">
        <v>61</v>
      </c>
      <c r="E31" s="7"/>
      <c r="F31" s="1"/>
      <c r="G31" s="4" t="s">
        <v>119</v>
      </c>
      <c r="H31" s="1">
        <v>162</v>
      </c>
      <c r="I31" s="1">
        <v>55</v>
      </c>
      <c r="J31" s="1">
        <v>67.5</v>
      </c>
      <c r="K31" s="1">
        <v>1</v>
      </c>
    </row>
    <row r="32" spans="1:11" x14ac:dyDescent="0.35">
      <c r="A32" s="1" t="s">
        <v>58</v>
      </c>
      <c r="B32" s="1">
        <v>102</v>
      </c>
      <c r="C32" s="5" t="s">
        <v>55</v>
      </c>
      <c r="D32" s="1" t="s">
        <v>56</v>
      </c>
      <c r="E32" s="7"/>
      <c r="F32" s="1"/>
      <c r="G32" s="1"/>
      <c r="H32" s="1">
        <v>152.5</v>
      </c>
      <c r="I32" s="1">
        <v>52</v>
      </c>
      <c r="J32" s="1">
        <v>63.54</v>
      </c>
      <c r="K32" s="1">
        <v>2</v>
      </c>
    </row>
    <row r="33" spans="1:11" x14ac:dyDescent="0.35">
      <c r="A33" s="1" t="s">
        <v>62</v>
      </c>
      <c r="B33" s="1">
        <v>103</v>
      </c>
      <c r="C33" s="5" t="s">
        <v>63</v>
      </c>
      <c r="D33" s="1" t="s">
        <v>64</v>
      </c>
      <c r="E33" s="7"/>
      <c r="F33" s="1"/>
      <c r="G33" s="4" t="s">
        <v>119</v>
      </c>
      <c r="H33" s="1">
        <v>150</v>
      </c>
      <c r="I33" s="1">
        <v>51</v>
      </c>
      <c r="J33" s="1">
        <v>62.5</v>
      </c>
      <c r="K33" s="1">
        <v>3</v>
      </c>
    </row>
    <row r="34" spans="1:11" ht="14.5" x14ac:dyDescent="0.35">
      <c r="A34" s="12" t="s">
        <v>65</v>
      </c>
      <c r="B34" s="12"/>
      <c r="C34" s="12"/>
      <c r="D34" s="12"/>
      <c r="E34" s="12"/>
      <c r="F34" s="3"/>
      <c r="G34" s="2"/>
      <c r="H34" s="2"/>
      <c r="I34" s="2"/>
      <c r="J34" s="2"/>
      <c r="K34" s="2"/>
    </row>
    <row r="35" spans="1:11" x14ac:dyDescent="0.35">
      <c r="A35" s="1" t="s">
        <v>66</v>
      </c>
      <c r="B35" s="1">
        <v>110</v>
      </c>
      <c r="C35" s="5" t="s">
        <v>67</v>
      </c>
      <c r="D35" s="1" t="s">
        <v>68</v>
      </c>
      <c r="E35" s="7" t="s">
        <v>69</v>
      </c>
      <c r="F35" s="1"/>
      <c r="G35" s="1"/>
      <c r="H35" s="1">
        <v>169.5</v>
      </c>
      <c r="I35" s="1">
        <v>68</v>
      </c>
      <c r="J35" s="1">
        <f>H35/260*100</f>
        <v>65.192307692307693</v>
      </c>
      <c r="K35" s="1">
        <v>1</v>
      </c>
    </row>
    <row r="36" spans="1:11" x14ac:dyDescent="0.35">
      <c r="A36" s="1" t="s">
        <v>70</v>
      </c>
      <c r="B36" s="1">
        <v>102</v>
      </c>
      <c r="C36" s="5" t="s">
        <v>60</v>
      </c>
      <c r="D36" s="1" t="s">
        <v>61</v>
      </c>
      <c r="E36" s="7" t="s">
        <v>71</v>
      </c>
      <c r="F36" s="1"/>
      <c r="G36" s="1"/>
      <c r="H36" s="1">
        <v>168</v>
      </c>
      <c r="I36" s="1">
        <v>67</v>
      </c>
      <c r="J36" s="1">
        <f t="shared" ref="J36:J38" si="1">H36/260*100</f>
        <v>64.615384615384613</v>
      </c>
      <c r="K36" s="1">
        <v>1</v>
      </c>
    </row>
    <row r="37" spans="1:11" x14ac:dyDescent="0.35">
      <c r="A37" s="1" t="s">
        <v>72</v>
      </c>
      <c r="B37" s="1">
        <v>106</v>
      </c>
      <c r="C37" s="5" t="s">
        <v>73</v>
      </c>
      <c r="D37" s="1" t="s">
        <v>74</v>
      </c>
      <c r="E37" s="7" t="s">
        <v>75</v>
      </c>
      <c r="F37" s="1"/>
      <c r="G37" s="1"/>
      <c r="H37" s="1">
        <v>180.5</v>
      </c>
      <c r="I37" s="1">
        <v>69</v>
      </c>
      <c r="J37" s="1">
        <f t="shared" si="1"/>
        <v>69.42307692307692</v>
      </c>
      <c r="K37" s="1">
        <v>1</v>
      </c>
    </row>
    <row r="38" spans="1:11" x14ac:dyDescent="0.35">
      <c r="A38" s="1" t="s">
        <v>76</v>
      </c>
      <c r="B38" s="1">
        <v>104</v>
      </c>
      <c r="C38" s="5" t="s">
        <v>77</v>
      </c>
      <c r="D38" s="1" t="s">
        <v>78</v>
      </c>
      <c r="E38" s="7" t="s">
        <v>71</v>
      </c>
      <c r="F38" s="1"/>
      <c r="G38" s="1"/>
      <c r="H38" s="1">
        <v>164</v>
      </c>
      <c r="I38" s="1">
        <v>65</v>
      </c>
      <c r="J38" s="1">
        <f t="shared" si="1"/>
        <v>63.076923076923073</v>
      </c>
      <c r="K38" s="1">
        <v>2</v>
      </c>
    </row>
    <row r="39" spans="1:11" ht="14.5" x14ac:dyDescent="0.35">
      <c r="A39" s="12" t="s">
        <v>79</v>
      </c>
      <c r="B39" s="12"/>
      <c r="C39" s="12"/>
      <c r="D39" s="12"/>
      <c r="E39" s="12"/>
      <c r="F39" s="3"/>
      <c r="G39" s="2"/>
      <c r="H39" s="2"/>
      <c r="I39" s="2"/>
      <c r="J39" s="2"/>
      <c r="K39" s="2"/>
    </row>
    <row r="40" spans="1:11" x14ac:dyDescent="0.35">
      <c r="A40" s="1" t="s">
        <v>80</v>
      </c>
      <c r="B40" s="1">
        <v>106</v>
      </c>
      <c r="C40" s="5" t="s">
        <v>73</v>
      </c>
      <c r="D40" s="1" t="s">
        <v>74</v>
      </c>
      <c r="E40" s="7" t="s">
        <v>75</v>
      </c>
      <c r="F40" s="1"/>
      <c r="G40" s="1"/>
      <c r="H40" s="1">
        <v>179.5</v>
      </c>
      <c r="I40" s="1">
        <v>69</v>
      </c>
      <c r="J40" s="1">
        <v>69.03</v>
      </c>
      <c r="K40" s="1"/>
    </row>
    <row r="41" spans="1:11" ht="14.5" x14ac:dyDescent="0.35">
      <c r="A41" s="12" t="s">
        <v>81</v>
      </c>
      <c r="B41" s="12"/>
      <c r="C41" s="12"/>
      <c r="D41" s="12"/>
      <c r="E41" s="12"/>
      <c r="F41" s="3"/>
      <c r="G41" s="2"/>
      <c r="H41" s="2"/>
      <c r="I41" s="2"/>
      <c r="J41" s="2"/>
      <c r="K41" s="2"/>
    </row>
    <row r="42" spans="1:11" x14ac:dyDescent="0.35">
      <c r="A42" s="1" t="s">
        <v>82</v>
      </c>
      <c r="B42" s="1">
        <v>107</v>
      </c>
      <c r="C42" s="5" t="s">
        <v>83</v>
      </c>
      <c r="D42" s="1" t="s">
        <v>84</v>
      </c>
      <c r="E42" s="7" t="s">
        <v>75</v>
      </c>
      <c r="F42" s="1"/>
      <c r="G42" s="1"/>
      <c r="H42" s="1">
        <v>148</v>
      </c>
      <c r="I42" s="1">
        <v>38.5</v>
      </c>
      <c r="J42" s="1">
        <v>64.34</v>
      </c>
      <c r="K42" s="1"/>
    </row>
    <row r="43" spans="1:11" x14ac:dyDescent="0.35">
      <c r="A43" s="1" t="s">
        <v>85</v>
      </c>
      <c r="B43" s="1">
        <v>104</v>
      </c>
      <c r="C43" s="5" t="s">
        <v>77</v>
      </c>
      <c r="D43" s="1" t="s">
        <v>78</v>
      </c>
      <c r="E43" s="7" t="s">
        <v>71</v>
      </c>
      <c r="F43" s="1"/>
      <c r="G43" s="1"/>
      <c r="H43" s="1">
        <v>147</v>
      </c>
      <c r="I43" s="1">
        <v>39</v>
      </c>
      <c r="J43" s="1">
        <v>63.91</v>
      </c>
      <c r="K43" s="1"/>
    </row>
    <row r="44" spans="1:11" ht="14.5" x14ac:dyDescent="0.35">
      <c r="A44" s="12" t="s">
        <v>86</v>
      </c>
      <c r="B44" s="12"/>
      <c r="C44" s="12"/>
      <c r="D44" s="12"/>
      <c r="E44" s="12"/>
      <c r="F44" s="3"/>
      <c r="G44" s="2"/>
      <c r="H44" s="2"/>
      <c r="I44" s="2"/>
      <c r="J44" s="2"/>
      <c r="K44" s="2"/>
    </row>
    <row r="45" spans="1:11" x14ac:dyDescent="0.35">
      <c r="A45" s="1" t="s">
        <v>87</v>
      </c>
      <c r="B45" s="1">
        <v>107</v>
      </c>
      <c r="C45" s="5" t="s">
        <v>83</v>
      </c>
      <c r="D45" s="1" t="s">
        <v>84</v>
      </c>
      <c r="E45" s="7" t="s">
        <v>75</v>
      </c>
      <c r="F45" s="1"/>
      <c r="G45" s="1"/>
      <c r="H45" s="1">
        <v>143</v>
      </c>
      <c r="I45" s="1">
        <v>41</v>
      </c>
      <c r="J45" s="1">
        <v>68.09</v>
      </c>
      <c r="K45" s="1"/>
    </row>
    <row r="46" spans="1:11" ht="14.5" x14ac:dyDescent="0.35">
      <c r="A46" s="12" t="s">
        <v>88</v>
      </c>
      <c r="B46" s="12"/>
      <c r="C46" s="12"/>
      <c r="D46" s="12"/>
      <c r="E46" s="12"/>
      <c r="F46" s="3"/>
      <c r="G46" s="2"/>
      <c r="H46" s="2"/>
      <c r="I46" s="2"/>
      <c r="J46" s="2"/>
      <c r="K46" s="2"/>
    </row>
    <row r="47" spans="1:11" x14ac:dyDescent="0.35">
      <c r="A47" s="1" t="s">
        <v>89</v>
      </c>
      <c r="B47" s="1">
        <v>103</v>
      </c>
      <c r="C47" s="5" t="s">
        <v>90</v>
      </c>
      <c r="D47" s="1" t="s">
        <v>91</v>
      </c>
      <c r="E47" s="7" t="s">
        <v>75</v>
      </c>
      <c r="F47" s="1"/>
      <c r="G47" s="1"/>
      <c r="H47" s="1">
        <v>202.5</v>
      </c>
      <c r="I47" s="1">
        <v>54</v>
      </c>
      <c r="J47" s="1">
        <v>65.319999999999993</v>
      </c>
      <c r="K47" s="1"/>
    </row>
    <row r="48" spans="1:11" x14ac:dyDescent="0.35">
      <c r="A48" s="1" t="s">
        <v>92</v>
      </c>
      <c r="B48" s="1">
        <v>108</v>
      </c>
      <c r="C48" s="5" t="s">
        <v>93</v>
      </c>
      <c r="D48" s="1" t="s">
        <v>94</v>
      </c>
      <c r="E48" s="7" t="s">
        <v>75</v>
      </c>
      <c r="F48" s="1"/>
      <c r="G48" s="1"/>
      <c r="H48" s="1">
        <v>196.5</v>
      </c>
      <c r="I48" s="1">
        <v>53</v>
      </c>
      <c r="J48" s="1">
        <v>63.38</v>
      </c>
      <c r="K48" s="1"/>
    </row>
    <row r="49" spans="1:11" ht="14.5" x14ac:dyDescent="0.35">
      <c r="A49" s="12" t="s">
        <v>95</v>
      </c>
      <c r="B49" s="12"/>
      <c r="C49" s="12"/>
      <c r="D49" s="12"/>
      <c r="E49" s="12"/>
      <c r="F49" s="3"/>
      <c r="G49" s="2"/>
      <c r="H49" s="2"/>
      <c r="I49" s="2"/>
      <c r="J49" s="2"/>
      <c r="K49" s="2"/>
    </row>
    <row r="50" spans="1:11" x14ac:dyDescent="0.35">
      <c r="A50" s="1" t="s">
        <v>96</v>
      </c>
      <c r="B50" s="1">
        <v>101</v>
      </c>
      <c r="C50" s="5" t="s">
        <v>97</v>
      </c>
      <c r="D50" s="1" t="s">
        <v>98</v>
      </c>
      <c r="E50" s="7" t="s">
        <v>71</v>
      </c>
      <c r="F50" s="1"/>
      <c r="G50" s="1"/>
      <c r="H50" s="1">
        <v>216.5</v>
      </c>
      <c r="I50" s="1">
        <v>53</v>
      </c>
      <c r="J50" s="1">
        <v>63.67</v>
      </c>
      <c r="K50" s="1"/>
    </row>
    <row r="51" spans="1:11" x14ac:dyDescent="0.35">
      <c r="A51" s="1" t="s">
        <v>99</v>
      </c>
      <c r="B51" s="1">
        <v>103</v>
      </c>
      <c r="C51" s="5" t="s">
        <v>90</v>
      </c>
      <c r="D51" s="1" t="s">
        <v>91</v>
      </c>
      <c r="E51" s="7" t="s">
        <v>75</v>
      </c>
      <c r="F51" s="1"/>
      <c r="G51" s="1"/>
      <c r="H51" s="1">
        <v>222</v>
      </c>
      <c r="I51" s="1">
        <v>54</v>
      </c>
      <c r="J51" s="1">
        <v>65.290000000000006</v>
      </c>
      <c r="K51" s="1"/>
    </row>
    <row r="52" spans="1:11" ht="14.5" x14ac:dyDescent="0.35">
      <c r="A52" s="12" t="s">
        <v>100</v>
      </c>
      <c r="B52" s="12"/>
      <c r="C52" s="12"/>
      <c r="D52" s="12"/>
      <c r="E52" s="12"/>
      <c r="F52" s="3"/>
      <c r="G52" s="2"/>
      <c r="H52" s="2"/>
      <c r="I52" s="2"/>
      <c r="J52" s="2"/>
      <c r="K52" s="2"/>
    </row>
    <row r="53" spans="1:11" x14ac:dyDescent="0.35">
      <c r="A53" s="1" t="s">
        <v>101</v>
      </c>
      <c r="B53" s="1">
        <v>105</v>
      </c>
      <c r="C53" s="5" t="s">
        <v>102</v>
      </c>
      <c r="D53" s="1" t="s">
        <v>103</v>
      </c>
      <c r="E53" s="7" t="s">
        <v>71</v>
      </c>
      <c r="F53" s="1"/>
      <c r="G53" s="1"/>
      <c r="H53" s="1">
        <v>175</v>
      </c>
      <c r="I53" s="1">
        <v>50</v>
      </c>
      <c r="J53" s="1">
        <v>60.34</v>
      </c>
      <c r="K53" s="1"/>
    </row>
    <row r="54" spans="1:11" x14ac:dyDescent="0.35">
      <c r="A54" s="1" t="s">
        <v>104</v>
      </c>
      <c r="B54" s="1">
        <v>109</v>
      </c>
      <c r="C54" s="5" t="s">
        <v>105</v>
      </c>
      <c r="D54" s="1" t="s">
        <v>106</v>
      </c>
      <c r="E54" s="7" t="s">
        <v>71</v>
      </c>
      <c r="F54" s="1"/>
      <c r="G54" s="1"/>
      <c r="H54" s="1">
        <v>175.5</v>
      </c>
      <c r="I54" s="1">
        <v>50</v>
      </c>
      <c r="J54" s="1">
        <v>60.51</v>
      </c>
      <c r="K54" s="1"/>
    </row>
  </sheetData>
  <sortState xmlns:xlrd2="http://schemas.microsoft.com/office/spreadsheetml/2017/richdata2" ref="A31:K33">
    <sortCondition ref="K31:K33"/>
  </sortState>
  <mergeCells count="16">
    <mergeCell ref="A2:K2"/>
    <mergeCell ref="A13:K13"/>
    <mergeCell ref="A15:K15"/>
    <mergeCell ref="A1:K1"/>
    <mergeCell ref="A28:E28"/>
    <mergeCell ref="A30:E30"/>
    <mergeCell ref="A21:K21"/>
    <mergeCell ref="A23:E23"/>
    <mergeCell ref="A26:E26"/>
    <mergeCell ref="A49:E49"/>
    <mergeCell ref="A52:E52"/>
    <mergeCell ref="A44:E44"/>
    <mergeCell ref="A46:E46"/>
    <mergeCell ref="A34:E34"/>
    <mergeCell ref="A39:E39"/>
    <mergeCell ref="A41:E41"/>
  </mergeCells>
  <phoneticPr fontId="3" type="noConversion"/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BC3F-9B28-40EF-9F37-87E2B8FB917D}">
  <dimension ref="A1:AN36"/>
  <sheetViews>
    <sheetView topLeftCell="X1" workbookViewId="0">
      <selection activeCell="AN31" sqref="AN31"/>
    </sheetView>
  </sheetViews>
  <sheetFormatPr defaultRowHeight="14.5" x14ac:dyDescent="0.35"/>
  <sheetData>
    <row r="1" spans="1:40" x14ac:dyDescent="0.35">
      <c r="F1">
        <v>112</v>
      </c>
      <c r="G1">
        <v>111</v>
      </c>
      <c r="H1">
        <v>107</v>
      </c>
      <c r="I1">
        <v>100</v>
      </c>
      <c r="J1">
        <v>102</v>
      </c>
      <c r="K1">
        <v>103</v>
      </c>
      <c r="L1">
        <v>113</v>
      </c>
      <c r="M1">
        <v>110</v>
      </c>
      <c r="O1">
        <v>100</v>
      </c>
      <c r="P1">
        <v>104</v>
      </c>
      <c r="Q1">
        <v>100</v>
      </c>
      <c r="R1">
        <v>104</v>
      </c>
      <c r="S1">
        <v>102</v>
      </c>
      <c r="T1">
        <v>103</v>
      </c>
      <c r="U1">
        <v>101</v>
      </c>
      <c r="V1">
        <v>102</v>
      </c>
      <c r="W1">
        <v>102</v>
      </c>
      <c r="X1">
        <v>110</v>
      </c>
      <c r="Y1">
        <v>106</v>
      </c>
      <c r="Z1">
        <v>104</v>
      </c>
      <c r="AA1">
        <v>106</v>
      </c>
      <c r="AE1">
        <v>107</v>
      </c>
      <c r="AF1">
        <v>104</v>
      </c>
      <c r="AG1">
        <v>107</v>
      </c>
      <c r="AH1">
        <v>103</v>
      </c>
      <c r="AI1">
        <v>108</v>
      </c>
      <c r="AK1">
        <v>101</v>
      </c>
      <c r="AL1">
        <v>103</v>
      </c>
      <c r="AM1">
        <v>105</v>
      </c>
      <c r="AN1">
        <v>109</v>
      </c>
    </row>
    <row r="2" spans="1:40" x14ac:dyDescent="0.35">
      <c r="A2">
        <v>6</v>
      </c>
      <c r="B2">
        <v>7.5</v>
      </c>
      <c r="C2">
        <v>6.5</v>
      </c>
      <c r="D2">
        <v>7</v>
      </c>
      <c r="E2">
        <v>7</v>
      </c>
      <c r="F2">
        <v>7.5</v>
      </c>
      <c r="G2">
        <v>6.5</v>
      </c>
      <c r="H2">
        <v>6.5</v>
      </c>
      <c r="I2">
        <v>7</v>
      </c>
      <c r="J2">
        <v>3</v>
      </c>
      <c r="K2">
        <v>5.5</v>
      </c>
      <c r="L2">
        <v>5.5</v>
      </c>
      <c r="M2">
        <v>7</v>
      </c>
      <c r="O2">
        <v>7</v>
      </c>
      <c r="P2">
        <v>7</v>
      </c>
      <c r="Q2">
        <v>6.5</v>
      </c>
      <c r="R2">
        <v>6</v>
      </c>
      <c r="S2">
        <v>7</v>
      </c>
      <c r="T2">
        <v>6</v>
      </c>
      <c r="U2">
        <v>7</v>
      </c>
      <c r="V2">
        <v>7</v>
      </c>
      <c r="W2">
        <v>7.5</v>
      </c>
      <c r="X2">
        <v>6</v>
      </c>
      <c r="Y2">
        <v>7</v>
      </c>
      <c r="Z2">
        <v>5</v>
      </c>
      <c r="AA2">
        <v>7</v>
      </c>
      <c r="AE2">
        <v>7</v>
      </c>
      <c r="AF2">
        <v>6.5</v>
      </c>
      <c r="AG2">
        <v>7</v>
      </c>
      <c r="AH2">
        <v>6</v>
      </c>
      <c r="AI2">
        <v>6</v>
      </c>
      <c r="AK2">
        <v>6</v>
      </c>
      <c r="AL2">
        <v>6</v>
      </c>
      <c r="AM2">
        <v>5</v>
      </c>
      <c r="AN2">
        <v>5.5</v>
      </c>
    </row>
    <row r="3" spans="1:40" x14ac:dyDescent="0.35">
      <c r="A3">
        <v>6.5</v>
      </c>
      <c r="B3">
        <v>7.5</v>
      </c>
      <c r="C3">
        <v>7</v>
      </c>
      <c r="D3">
        <v>7</v>
      </c>
      <c r="E3">
        <v>7</v>
      </c>
      <c r="F3">
        <v>7.5</v>
      </c>
      <c r="G3">
        <v>7</v>
      </c>
      <c r="H3">
        <v>6.5</v>
      </c>
      <c r="I3">
        <v>7</v>
      </c>
      <c r="J3">
        <v>7</v>
      </c>
      <c r="K3">
        <v>6</v>
      </c>
      <c r="L3">
        <v>6.5</v>
      </c>
      <c r="M3">
        <v>8</v>
      </c>
      <c r="O3">
        <v>6.5</v>
      </c>
      <c r="P3">
        <v>7</v>
      </c>
      <c r="Q3">
        <v>6.5</v>
      </c>
      <c r="R3">
        <v>5.5</v>
      </c>
      <c r="S3">
        <v>7</v>
      </c>
      <c r="T3">
        <v>6.5</v>
      </c>
      <c r="U3">
        <v>6.5</v>
      </c>
      <c r="V3">
        <v>7</v>
      </c>
      <c r="W3">
        <v>7</v>
      </c>
      <c r="X3">
        <v>6.5</v>
      </c>
      <c r="Y3">
        <v>7</v>
      </c>
      <c r="Z3">
        <v>6</v>
      </c>
      <c r="AA3">
        <v>7</v>
      </c>
      <c r="AE3">
        <v>7</v>
      </c>
      <c r="AF3">
        <v>7</v>
      </c>
      <c r="AG3">
        <v>6.5</v>
      </c>
      <c r="AH3">
        <v>7</v>
      </c>
      <c r="AI3">
        <v>7</v>
      </c>
      <c r="AK3">
        <v>4</v>
      </c>
      <c r="AL3">
        <v>7</v>
      </c>
      <c r="AM3">
        <v>6</v>
      </c>
      <c r="AN3">
        <v>5</v>
      </c>
    </row>
    <row r="4" spans="1:40" x14ac:dyDescent="0.35">
      <c r="A4">
        <v>6.5</v>
      </c>
      <c r="B4">
        <v>7</v>
      </c>
      <c r="C4">
        <v>6.5</v>
      </c>
      <c r="D4">
        <v>7</v>
      </c>
      <c r="E4">
        <v>6.5</v>
      </c>
      <c r="F4">
        <v>7.5</v>
      </c>
      <c r="G4">
        <v>6.5</v>
      </c>
      <c r="H4">
        <v>7</v>
      </c>
      <c r="I4">
        <v>7</v>
      </c>
      <c r="J4">
        <v>3</v>
      </c>
      <c r="K4">
        <v>5.5</v>
      </c>
      <c r="L4">
        <v>6</v>
      </c>
      <c r="M4">
        <v>7.5</v>
      </c>
      <c r="O4">
        <v>7</v>
      </c>
      <c r="P4">
        <v>7</v>
      </c>
      <c r="Q4">
        <v>6</v>
      </c>
      <c r="R4">
        <v>6</v>
      </c>
      <c r="S4">
        <v>7.5</v>
      </c>
      <c r="T4">
        <v>6.5</v>
      </c>
      <c r="U4">
        <v>7</v>
      </c>
      <c r="V4">
        <v>5</v>
      </c>
      <c r="W4">
        <v>6</v>
      </c>
      <c r="X4">
        <v>5</v>
      </c>
      <c r="Y4">
        <v>7</v>
      </c>
      <c r="Z4">
        <v>6</v>
      </c>
      <c r="AA4">
        <v>7</v>
      </c>
      <c r="AE4">
        <v>6</v>
      </c>
      <c r="AF4">
        <v>6.5</v>
      </c>
      <c r="AG4">
        <v>7</v>
      </c>
      <c r="AH4">
        <v>7</v>
      </c>
      <c r="AI4">
        <v>7</v>
      </c>
      <c r="AK4">
        <v>6.5</v>
      </c>
      <c r="AL4">
        <v>7</v>
      </c>
      <c r="AM4">
        <v>5.5</v>
      </c>
      <c r="AN4">
        <v>7</v>
      </c>
    </row>
    <row r="5" spans="1:40" x14ac:dyDescent="0.35">
      <c r="A5">
        <v>7</v>
      </c>
      <c r="B5">
        <v>7.5</v>
      </c>
      <c r="C5">
        <v>7</v>
      </c>
      <c r="D5">
        <v>7</v>
      </c>
      <c r="E5">
        <v>6.5</v>
      </c>
      <c r="F5">
        <v>8</v>
      </c>
      <c r="G5">
        <v>4</v>
      </c>
      <c r="H5">
        <v>7</v>
      </c>
      <c r="I5">
        <v>6.5</v>
      </c>
      <c r="J5">
        <v>6.5</v>
      </c>
      <c r="K5">
        <v>6</v>
      </c>
      <c r="L5">
        <v>7</v>
      </c>
      <c r="M5">
        <v>8</v>
      </c>
      <c r="O5">
        <v>7</v>
      </c>
      <c r="P5">
        <v>7</v>
      </c>
      <c r="Q5">
        <v>7</v>
      </c>
      <c r="R5" s="11">
        <v>5</v>
      </c>
      <c r="S5" s="11">
        <v>6.5</v>
      </c>
      <c r="T5" s="11">
        <v>6.5</v>
      </c>
      <c r="U5" s="11">
        <v>6.5</v>
      </c>
      <c r="V5" s="11">
        <v>6.5</v>
      </c>
      <c r="W5" s="11">
        <v>7</v>
      </c>
      <c r="X5" s="11">
        <v>7</v>
      </c>
      <c r="Y5" s="11">
        <v>7</v>
      </c>
      <c r="Z5" s="11">
        <v>6.5</v>
      </c>
      <c r="AA5" s="11">
        <v>7</v>
      </c>
      <c r="AE5">
        <v>7</v>
      </c>
      <c r="AF5">
        <v>6</v>
      </c>
      <c r="AG5">
        <v>6.5</v>
      </c>
      <c r="AH5">
        <v>7</v>
      </c>
      <c r="AI5">
        <v>6</v>
      </c>
      <c r="AK5">
        <v>6.5</v>
      </c>
      <c r="AL5">
        <v>7</v>
      </c>
      <c r="AM5">
        <v>6</v>
      </c>
      <c r="AN5">
        <v>7</v>
      </c>
    </row>
    <row r="6" spans="1:40" x14ac:dyDescent="0.35">
      <c r="A6">
        <v>6</v>
      </c>
      <c r="B6">
        <v>7.5</v>
      </c>
      <c r="C6">
        <v>7</v>
      </c>
      <c r="D6">
        <v>7</v>
      </c>
      <c r="E6">
        <v>6.5</v>
      </c>
      <c r="F6">
        <v>7.5</v>
      </c>
      <c r="G6">
        <v>5.5</v>
      </c>
      <c r="H6">
        <v>7.5</v>
      </c>
      <c r="I6">
        <v>6.5</v>
      </c>
      <c r="J6">
        <v>4</v>
      </c>
      <c r="K6">
        <v>6</v>
      </c>
      <c r="L6">
        <v>7</v>
      </c>
      <c r="M6">
        <v>7</v>
      </c>
      <c r="O6">
        <v>5.5</v>
      </c>
      <c r="P6">
        <v>7</v>
      </c>
      <c r="Q6">
        <v>4</v>
      </c>
      <c r="R6" s="11">
        <v>5.5</v>
      </c>
      <c r="S6" s="11">
        <v>6</v>
      </c>
      <c r="T6" s="11">
        <v>6</v>
      </c>
      <c r="U6" s="11">
        <v>6.5</v>
      </c>
      <c r="V6" s="11">
        <v>6</v>
      </c>
      <c r="W6" s="11">
        <v>6.5</v>
      </c>
      <c r="X6" s="11">
        <v>7</v>
      </c>
      <c r="Y6" s="11">
        <v>7</v>
      </c>
      <c r="Z6" s="11">
        <v>6</v>
      </c>
      <c r="AA6" s="11">
        <v>7</v>
      </c>
      <c r="AE6">
        <v>6.5</v>
      </c>
      <c r="AF6">
        <v>7</v>
      </c>
      <c r="AG6">
        <v>7</v>
      </c>
      <c r="AH6">
        <v>7</v>
      </c>
      <c r="AI6">
        <v>6.5</v>
      </c>
      <c r="AK6">
        <v>6.5</v>
      </c>
      <c r="AL6">
        <v>6</v>
      </c>
      <c r="AM6">
        <v>6</v>
      </c>
      <c r="AN6">
        <v>5.5</v>
      </c>
    </row>
    <row r="7" spans="1:40" x14ac:dyDescent="0.35">
      <c r="A7">
        <v>6.5</v>
      </c>
      <c r="B7">
        <v>6</v>
      </c>
      <c r="C7">
        <v>7</v>
      </c>
      <c r="D7">
        <v>7</v>
      </c>
      <c r="E7">
        <v>7</v>
      </c>
      <c r="F7">
        <v>7.5</v>
      </c>
      <c r="G7">
        <v>5</v>
      </c>
      <c r="H7">
        <v>6.5</v>
      </c>
      <c r="I7">
        <v>6.5</v>
      </c>
      <c r="J7">
        <v>4</v>
      </c>
      <c r="K7">
        <v>6</v>
      </c>
      <c r="L7">
        <v>6.5</v>
      </c>
      <c r="M7">
        <v>8</v>
      </c>
      <c r="O7">
        <v>6</v>
      </c>
      <c r="P7">
        <v>6.5</v>
      </c>
      <c r="Q7">
        <v>2</v>
      </c>
      <c r="R7" s="11">
        <v>5</v>
      </c>
      <c r="S7" s="11">
        <v>7</v>
      </c>
      <c r="T7" s="11">
        <v>6.5</v>
      </c>
      <c r="U7" s="11">
        <v>6.5</v>
      </c>
      <c r="V7" s="11">
        <v>7</v>
      </c>
      <c r="W7" s="11">
        <v>5.5</v>
      </c>
      <c r="X7" s="11">
        <v>7</v>
      </c>
      <c r="Y7" s="11">
        <v>7</v>
      </c>
      <c r="Z7" s="11">
        <v>6.5</v>
      </c>
      <c r="AA7" s="11">
        <v>6.5</v>
      </c>
      <c r="AE7">
        <v>6</v>
      </c>
      <c r="AF7">
        <v>5</v>
      </c>
      <c r="AG7">
        <v>7</v>
      </c>
      <c r="AH7">
        <v>6.5</v>
      </c>
      <c r="AI7">
        <v>6</v>
      </c>
      <c r="AK7">
        <v>7</v>
      </c>
      <c r="AL7">
        <v>7</v>
      </c>
      <c r="AM7">
        <v>5.5</v>
      </c>
      <c r="AN7">
        <v>7</v>
      </c>
    </row>
    <row r="8" spans="1:40" x14ac:dyDescent="0.35">
      <c r="A8">
        <v>7</v>
      </c>
      <c r="B8">
        <v>6.5</v>
      </c>
      <c r="C8">
        <v>7</v>
      </c>
      <c r="D8">
        <v>7</v>
      </c>
      <c r="E8">
        <v>7</v>
      </c>
      <c r="F8">
        <v>6</v>
      </c>
      <c r="G8">
        <v>4</v>
      </c>
      <c r="H8">
        <v>6.5</v>
      </c>
      <c r="I8">
        <v>6.5</v>
      </c>
      <c r="J8">
        <v>6</v>
      </c>
      <c r="K8">
        <v>6</v>
      </c>
      <c r="L8">
        <v>6.5</v>
      </c>
      <c r="M8">
        <v>7.5</v>
      </c>
      <c r="O8">
        <v>8</v>
      </c>
      <c r="P8">
        <v>6.5</v>
      </c>
      <c r="Q8">
        <v>7</v>
      </c>
      <c r="R8" s="11">
        <v>6</v>
      </c>
      <c r="S8" s="11">
        <v>6</v>
      </c>
      <c r="T8" s="11">
        <v>6</v>
      </c>
      <c r="U8" s="11">
        <v>6.5</v>
      </c>
      <c r="V8" s="11">
        <v>7</v>
      </c>
      <c r="W8" s="11">
        <v>6</v>
      </c>
      <c r="X8" s="11">
        <v>7</v>
      </c>
      <c r="Y8" s="11">
        <v>7</v>
      </c>
      <c r="Z8" s="11">
        <v>6</v>
      </c>
      <c r="AA8" s="11">
        <v>7</v>
      </c>
      <c r="AE8">
        <v>7</v>
      </c>
      <c r="AF8">
        <v>6</v>
      </c>
      <c r="AG8">
        <v>7</v>
      </c>
      <c r="AH8">
        <v>6</v>
      </c>
      <c r="AI8">
        <v>4</v>
      </c>
      <c r="AK8">
        <v>6.5</v>
      </c>
      <c r="AL8">
        <v>6</v>
      </c>
      <c r="AM8">
        <v>6</v>
      </c>
      <c r="AN8">
        <v>7</v>
      </c>
    </row>
    <row r="9" spans="1:40" x14ac:dyDescent="0.35">
      <c r="A9">
        <v>7</v>
      </c>
      <c r="B9">
        <v>7</v>
      </c>
      <c r="C9">
        <v>7</v>
      </c>
      <c r="D9">
        <v>7</v>
      </c>
      <c r="E9">
        <v>7</v>
      </c>
      <c r="F9">
        <v>6</v>
      </c>
      <c r="G9">
        <v>5</v>
      </c>
      <c r="H9">
        <v>6</v>
      </c>
      <c r="I9">
        <v>6.5</v>
      </c>
      <c r="J9">
        <v>5</v>
      </c>
      <c r="K9">
        <v>6</v>
      </c>
      <c r="L9">
        <v>6.5</v>
      </c>
      <c r="M9">
        <v>6.5</v>
      </c>
      <c r="O9">
        <v>7</v>
      </c>
      <c r="P9">
        <v>6.5</v>
      </c>
      <c r="Q9">
        <v>6.5</v>
      </c>
      <c r="R9" s="11">
        <v>7</v>
      </c>
      <c r="S9" s="11">
        <v>7</v>
      </c>
      <c r="T9" s="11">
        <v>6</v>
      </c>
      <c r="U9" s="11">
        <v>7</v>
      </c>
      <c r="V9" s="11">
        <v>5.5</v>
      </c>
      <c r="W9" s="11">
        <v>7</v>
      </c>
      <c r="X9" s="11">
        <v>7</v>
      </c>
      <c r="Y9" s="11">
        <v>7</v>
      </c>
      <c r="Z9" s="11">
        <v>6</v>
      </c>
      <c r="AA9" s="11">
        <v>7</v>
      </c>
      <c r="AE9">
        <v>6.5</v>
      </c>
      <c r="AF9">
        <v>6.5</v>
      </c>
      <c r="AG9">
        <v>7</v>
      </c>
      <c r="AH9">
        <v>5.5</v>
      </c>
      <c r="AI9">
        <v>7</v>
      </c>
      <c r="AK9">
        <v>7</v>
      </c>
      <c r="AL9">
        <v>7</v>
      </c>
      <c r="AM9">
        <v>6.5</v>
      </c>
      <c r="AN9">
        <v>6.5</v>
      </c>
    </row>
    <row r="10" spans="1:40" x14ac:dyDescent="0.35">
      <c r="A10">
        <v>6</v>
      </c>
      <c r="B10">
        <v>7</v>
      </c>
      <c r="C10">
        <v>7.5</v>
      </c>
      <c r="D10">
        <v>7</v>
      </c>
      <c r="E10">
        <v>6.5</v>
      </c>
      <c r="F10">
        <v>6.5</v>
      </c>
      <c r="G10">
        <v>5</v>
      </c>
      <c r="H10">
        <v>6.5</v>
      </c>
      <c r="I10">
        <v>14</v>
      </c>
      <c r="J10">
        <v>14</v>
      </c>
      <c r="K10">
        <v>14</v>
      </c>
      <c r="L10">
        <v>13</v>
      </c>
      <c r="M10">
        <v>16</v>
      </c>
      <c r="O10">
        <v>7.5</v>
      </c>
      <c r="P10">
        <v>6.5</v>
      </c>
      <c r="Q10">
        <v>6</v>
      </c>
      <c r="R10" s="11">
        <v>6</v>
      </c>
      <c r="S10" s="11">
        <v>7</v>
      </c>
      <c r="T10" s="11">
        <v>6</v>
      </c>
      <c r="U10" s="11">
        <v>6.5</v>
      </c>
      <c r="V10" s="11">
        <v>6.5</v>
      </c>
      <c r="W10" s="11">
        <v>12</v>
      </c>
      <c r="X10" s="11">
        <v>10</v>
      </c>
      <c r="Y10" s="11">
        <v>14</v>
      </c>
      <c r="Z10" s="11">
        <v>12</v>
      </c>
      <c r="AA10" s="11">
        <v>7</v>
      </c>
      <c r="AE10">
        <v>6.5</v>
      </c>
      <c r="AF10">
        <v>6.5</v>
      </c>
      <c r="AG10">
        <v>7</v>
      </c>
      <c r="AH10">
        <v>7</v>
      </c>
      <c r="AI10">
        <v>7</v>
      </c>
      <c r="AK10">
        <v>6.5</v>
      </c>
      <c r="AL10">
        <v>7</v>
      </c>
      <c r="AM10">
        <v>5.5</v>
      </c>
      <c r="AN10">
        <v>5.5</v>
      </c>
    </row>
    <row r="11" spans="1:40" x14ac:dyDescent="0.35">
      <c r="A11">
        <v>12</v>
      </c>
      <c r="B11">
        <v>14</v>
      </c>
      <c r="C11">
        <v>12</v>
      </c>
      <c r="D11">
        <v>15</v>
      </c>
      <c r="E11">
        <v>15</v>
      </c>
      <c r="F11">
        <v>13</v>
      </c>
      <c r="G11">
        <v>11</v>
      </c>
      <c r="H11">
        <v>11</v>
      </c>
      <c r="I11">
        <v>7</v>
      </c>
      <c r="J11">
        <v>6</v>
      </c>
      <c r="K11">
        <v>6.5</v>
      </c>
      <c r="L11">
        <v>6</v>
      </c>
      <c r="M11">
        <v>7</v>
      </c>
      <c r="O11">
        <v>6.5</v>
      </c>
      <c r="P11">
        <v>13</v>
      </c>
      <c r="Q11">
        <v>8</v>
      </c>
      <c r="R11" s="11">
        <v>6</v>
      </c>
      <c r="S11" s="11">
        <v>12</v>
      </c>
      <c r="T11" s="11">
        <v>6</v>
      </c>
      <c r="U11" s="11">
        <v>5.5</v>
      </c>
      <c r="V11" s="11">
        <v>6.5</v>
      </c>
      <c r="W11" s="11">
        <v>6</v>
      </c>
      <c r="X11" s="11">
        <v>5.5</v>
      </c>
      <c r="Y11" s="11">
        <v>7</v>
      </c>
      <c r="Z11" s="11">
        <v>6</v>
      </c>
      <c r="AA11" s="11">
        <v>13</v>
      </c>
      <c r="AE11">
        <v>5</v>
      </c>
      <c r="AF11">
        <v>7</v>
      </c>
      <c r="AG11">
        <v>7</v>
      </c>
      <c r="AH11">
        <v>13</v>
      </c>
      <c r="AI11">
        <v>13</v>
      </c>
      <c r="AK11">
        <v>7</v>
      </c>
      <c r="AL11">
        <v>7.5</v>
      </c>
      <c r="AM11">
        <v>7</v>
      </c>
      <c r="AN11">
        <v>6</v>
      </c>
    </row>
    <row r="12" spans="1:40" x14ac:dyDescent="0.35">
      <c r="A12">
        <v>4</v>
      </c>
      <c r="B12">
        <v>7</v>
      </c>
      <c r="C12">
        <v>7.5</v>
      </c>
      <c r="D12">
        <v>7</v>
      </c>
      <c r="E12">
        <v>7.5</v>
      </c>
      <c r="F12">
        <v>7</v>
      </c>
      <c r="G12">
        <v>5.5</v>
      </c>
      <c r="H12">
        <v>6</v>
      </c>
      <c r="I12">
        <v>6.5</v>
      </c>
      <c r="J12">
        <v>7</v>
      </c>
      <c r="K12">
        <v>6.5</v>
      </c>
      <c r="L12">
        <v>6</v>
      </c>
      <c r="M12">
        <v>7.5</v>
      </c>
      <c r="O12">
        <v>6</v>
      </c>
      <c r="P12">
        <v>6.5</v>
      </c>
      <c r="Q12">
        <v>6</v>
      </c>
      <c r="R12" s="11">
        <v>6</v>
      </c>
      <c r="S12" s="11">
        <v>6.5</v>
      </c>
      <c r="T12" s="11">
        <v>6</v>
      </c>
      <c r="U12" s="11">
        <v>6.5</v>
      </c>
      <c r="V12" s="11">
        <v>7</v>
      </c>
      <c r="W12" s="11">
        <v>6</v>
      </c>
      <c r="X12" s="11">
        <v>7</v>
      </c>
      <c r="Y12" s="11">
        <v>6.5</v>
      </c>
      <c r="Z12" s="11">
        <v>5.5</v>
      </c>
      <c r="AA12" s="11">
        <v>6.5</v>
      </c>
      <c r="AE12">
        <v>7</v>
      </c>
      <c r="AF12">
        <v>5.5</v>
      </c>
      <c r="AG12">
        <v>6</v>
      </c>
      <c r="AH12">
        <v>6</v>
      </c>
      <c r="AI12">
        <v>6.5</v>
      </c>
      <c r="AK12">
        <v>7</v>
      </c>
      <c r="AL12">
        <v>7</v>
      </c>
      <c r="AM12">
        <v>12</v>
      </c>
      <c r="AN12">
        <v>8</v>
      </c>
    </row>
    <row r="13" spans="1:40" x14ac:dyDescent="0.35">
      <c r="A13">
        <v>6.5</v>
      </c>
      <c r="B13">
        <v>7</v>
      </c>
      <c r="C13">
        <v>7</v>
      </c>
      <c r="D13">
        <v>7</v>
      </c>
      <c r="E13">
        <v>7.5</v>
      </c>
      <c r="F13">
        <v>6.5</v>
      </c>
      <c r="G13">
        <v>3</v>
      </c>
      <c r="H13">
        <v>5.5</v>
      </c>
      <c r="I13">
        <v>6.5</v>
      </c>
      <c r="J13">
        <v>6.5</v>
      </c>
      <c r="K13">
        <v>6.5</v>
      </c>
      <c r="L13">
        <v>7</v>
      </c>
      <c r="M13">
        <v>7.5</v>
      </c>
      <c r="O13">
        <v>6.5</v>
      </c>
      <c r="P13">
        <v>14</v>
      </c>
      <c r="Q13">
        <v>14</v>
      </c>
      <c r="R13" s="11">
        <v>6</v>
      </c>
      <c r="S13" s="11">
        <v>6.5</v>
      </c>
      <c r="T13" s="11">
        <v>6.5</v>
      </c>
      <c r="U13" s="11">
        <v>7</v>
      </c>
      <c r="V13" s="11">
        <v>6</v>
      </c>
      <c r="W13" s="11">
        <v>6.5</v>
      </c>
      <c r="X13" s="11">
        <v>7</v>
      </c>
      <c r="Y13" s="11">
        <v>6.5</v>
      </c>
      <c r="Z13" s="11">
        <v>6.5</v>
      </c>
      <c r="AA13" s="11">
        <v>7</v>
      </c>
      <c r="AE13">
        <v>6.5</v>
      </c>
      <c r="AF13">
        <v>6</v>
      </c>
      <c r="AG13">
        <v>6</v>
      </c>
      <c r="AH13">
        <v>7</v>
      </c>
      <c r="AI13">
        <v>6.5</v>
      </c>
      <c r="AK13">
        <v>7</v>
      </c>
      <c r="AL13">
        <v>7</v>
      </c>
      <c r="AM13">
        <v>6.5</v>
      </c>
      <c r="AN13">
        <v>6</v>
      </c>
    </row>
    <row r="14" spans="1:40" x14ac:dyDescent="0.35">
      <c r="A14">
        <v>6.5</v>
      </c>
      <c r="B14">
        <v>7</v>
      </c>
      <c r="C14">
        <v>7</v>
      </c>
      <c r="D14">
        <v>6.5</v>
      </c>
      <c r="E14">
        <v>7</v>
      </c>
      <c r="F14">
        <v>6.5</v>
      </c>
      <c r="G14">
        <v>4</v>
      </c>
      <c r="H14">
        <v>6</v>
      </c>
      <c r="I14">
        <v>7</v>
      </c>
      <c r="J14">
        <v>6.5</v>
      </c>
      <c r="K14">
        <v>6</v>
      </c>
      <c r="L14">
        <v>6.5</v>
      </c>
      <c r="M14">
        <v>7.5</v>
      </c>
      <c r="O14">
        <v>7</v>
      </c>
      <c r="P14">
        <v>13</v>
      </c>
      <c r="Q14">
        <v>12</v>
      </c>
      <c r="R14" s="11">
        <v>6</v>
      </c>
      <c r="S14" s="11">
        <v>6.5</v>
      </c>
      <c r="T14" s="11">
        <v>6</v>
      </c>
      <c r="U14" s="11">
        <v>7</v>
      </c>
      <c r="V14" s="11">
        <v>5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E14">
        <v>7</v>
      </c>
      <c r="AF14">
        <v>7</v>
      </c>
      <c r="AG14">
        <v>7</v>
      </c>
      <c r="AH14">
        <v>7</v>
      </c>
      <c r="AI14">
        <v>7</v>
      </c>
      <c r="AK14">
        <v>7</v>
      </c>
      <c r="AL14">
        <v>7</v>
      </c>
      <c r="AM14">
        <v>6.5</v>
      </c>
      <c r="AN14">
        <v>6.5</v>
      </c>
    </row>
    <row r="15" spans="1:40" x14ac:dyDescent="0.35">
      <c r="A15">
        <v>7</v>
      </c>
      <c r="B15">
        <v>7.5</v>
      </c>
      <c r="C15">
        <v>6.5</v>
      </c>
      <c r="D15">
        <v>7</v>
      </c>
      <c r="E15">
        <v>6.5</v>
      </c>
      <c r="F15">
        <v>7.5</v>
      </c>
      <c r="G15">
        <v>5</v>
      </c>
      <c r="H15">
        <v>6</v>
      </c>
      <c r="I15">
        <v>7</v>
      </c>
      <c r="J15">
        <v>7</v>
      </c>
      <c r="K15">
        <v>6.5</v>
      </c>
      <c r="L15">
        <v>7</v>
      </c>
      <c r="M15">
        <v>7</v>
      </c>
      <c r="O15">
        <v>6</v>
      </c>
      <c r="P15">
        <v>13</v>
      </c>
      <c r="Q15">
        <v>12</v>
      </c>
      <c r="R15" s="11">
        <v>6</v>
      </c>
      <c r="S15" s="11">
        <v>5</v>
      </c>
      <c r="T15" s="11">
        <v>7</v>
      </c>
      <c r="U15" s="11">
        <v>7</v>
      </c>
      <c r="V15" s="11">
        <v>6</v>
      </c>
      <c r="W15" s="11">
        <v>7</v>
      </c>
      <c r="X15" s="11">
        <v>6.5</v>
      </c>
      <c r="Y15" s="11">
        <v>7</v>
      </c>
      <c r="Z15" s="11">
        <v>7</v>
      </c>
      <c r="AA15" s="11">
        <v>7</v>
      </c>
      <c r="AE15">
        <v>6</v>
      </c>
      <c r="AF15">
        <v>7</v>
      </c>
      <c r="AG15">
        <v>7</v>
      </c>
      <c r="AH15">
        <v>6</v>
      </c>
      <c r="AI15">
        <v>6.5</v>
      </c>
      <c r="AK15">
        <v>7</v>
      </c>
      <c r="AL15">
        <v>7</v>
      </c>
      <c r="AM15">
        <v>5</v>
      </c>
      <c r="AN15">
        <v>6.5</v>
      </c>
    </row>
    <row r="16" spans="1:40" x14ac:dyDescent="0.35">
      <c r="A16">
        <v>7</v>
      </c>
      <c r="B16">
        <v>7</v>
      </c>
      <c r="C16">
        <v>7</v>
      </c>
      <c r="D16">
        <v>7</v>
      </c>
      <c r="E16">
        <v>7.5</v>
      </c>
      <c r="F16">
        <v>8</v>
      </c>
      <c r="G16">
        <v>4</v>
      </c>
      <c r="H16">
        <v>7</v>
      </c>
      <c r="I16">
        <v>7</v>
      </c>
      <c r="J16">
        <v>6</v>
      </c>
      <c r="K16">
        <v>6.5</v>
      </c>
      <c r="L16">
        <v>6.5</v>
      </c>
      <c r="M16">
        <v>8</v>
      </c>
      <c r="O16">
        <v>5.5</v>
      </c>
      <c r="P16">
        <v>14</v>
      </c>
      <c r="Q16">
        <v>12</v>
      </c>
      <c r="R16" s="11">
        <v>5</v>
      </c>
      <c r="S16" s="11">
        <v>6.5</v>
      </c>
      <c r="T16" s="11">
        <v>6.5</v>
      </c>
      <c r="U16" s="11">
        <v>7</v>
      </c>
      <c r="V16" s="11">
        <v>6</v>
      </c>
      <c r="W16" s="11">
        <v>6</v>
      </c>
      <c r="X16" s="11">
        <v>6</v>
      </c>
      <c r="Y16" s="11">
        <v>7.5</v>
      </c>
      <c r="Z16" s="11">
        <v>7</v>
      </c>
      <c r="AA16" s="11">
        <v>7.5</v>
      </c>
      <c r="AE16">
        <v>5.5</v>
      </c>
      <c r="AF16">
        <v>5.5</v>
      </c>
      <c r="AG16">
        <v>7</v>
      </c>
      <c r="AH16">
        <v>7</v>
      </c>
      <c r="AI16">
        <v>6</v>
      </c>
      <c r="AK16">
        <v>7</v>
      </c>
      <c r="AL16">
        <v>6.5</v>
      </c>
      <c r="AM16">
        <v>6</v>
      </c>
      <c r="AN16">
        <v>6</v>
      </c>
    </row>
    <row r="17" spans="1:40" x14ac:dyDescent="0.35">
      <c r="A17">
        <v>14</v>
      </c>
      <c r="B17">
        <v>15</v>
      </c>
      <c r="C17">
        <v>15</v>
      </c>
      <c r="D17">
        <v>14</v>
      </c>
      <c r="E17">
        <v>15</v>
      </c>
      <c r="F17">
        <v>14</v>
      </c>
      <c r="G17">
        <v>14</v>
      </c>
      <c r="H17">
        <v>14</v>
      </c>
      <c r="I17">
        <v>14</v>
      </c>
      <c r="J17">
        <v>15</v>
      </c>
      <c r="K17">
        <v>13</v>
      </c>
      <c r="L17">
        <v>14</v>
      </c>
      <c r="M17">
        <v>16</v>
      </c>
      <c r="O17">
        <v>7</v>
      </c>
      <c r="P17">
        <v>14</v>
      </c>
      <c r="Q17">
        <v>12</v>
      </c>
      <c r="R17" s="11">
        <v>6</v>
      </c>
      <c r="S17" s="11">
        <v>14</v>
      </c>
      <c r="T17" s="11">
        <v>5</v>
      </c>
      <c r="U17" s="11">
        <v>7</v>
      </c>
      <c r="V17" s="11">
        <v>6.5</v>
      </c>
      <c r="W17" s="11">
        <v>15</v>
      </c>
      <c r="X17" s="11">
        <v>14</v>
      </c>
      <c r="Y17" s="11">
        <v>14</v>
      </c>
      <c r="Z17" s="11">
        <v>14</v>
      </c>
      <c r="AA17" s="11">
        <v>14</v>
      </c>
      <c r="AE17">
        <v>6</v>
      </c>
      <c r="AF17">
        <v>6</v>
      </c>
      <c r="AG17">
        <v>7</v>
      </c>
      <c r="AH17">
        <v>6.5</v>
      </c>
      <c r="AI17">
        <v>6</v>
      </c>
      <c r="AK17">
        <v>6</v>
      </c>
      <c r="AL17">
        <v>1</v>
      </c>
      <c r="AM17">
        <v>7</v>
      </c>
      <c r="AN17">
        <v>7</v>
      </c>
    </row>
    <row r="18" spans="1:40" x14ac:dyDescent="0.35">
      <c r="P18">
        <f>SUM(P13:P17)</f>
        <v>68</v>
      </c>
      <c r="Q18">
        <f>SUM(Q13:Q17)</f>
        <v>62</v>
      </c>
      <c r="R18" s="11">
        <v>7</v>
      </c>
      <c r="S18" s="11">
        <v>13</v>
      </c>
      <c r="T18" s="11">
        <v>14</v>
      </c>
      <c r="U18" s="11">
        <v>15</v>
      </c>
      <c r="V18" s="11">
        <v>13</v>
      </c>
      <c r="W18" s="11">
        <v>13</v>
      </c>
      <c r="X18" s="11">
        <v>13</v>
      </c>
      <c r="Y18" s="11">
        <v>14</v>
      </c>
      <c r="Z18" s="11">
        <v>13</v>
      </c>
      <c r="AA18" s="11">
        <v>14</v>
      </c>
      <c r="AE18">
        <v>7</v>
      </c>
      <c r="AF18">
        <v>7</v>
      </c>
      <c r="AG18">
        <v>7</v>
      </c>
      <c r="AH18">
        <v>7</v>
      </c>
      <c r="AI18">
        <v>5</v>
      </c>
      <c r="AK18">
        <v>6</v>
      </c>
      <c r="AL18">
        <v>7</v>
      </c>
      <c r="AM18">
        <v>6</v>
      </c>
      <c r="AN18">
        <v>3</v>
      </c>
    </row>
    <row r="19" spans="1:40" x14ac:dyDescent="0.35">
      <c r="A19">
        <v>13</v>
      </c>
      <c r="B19">
        <v>15</v>
      </c>
      <c r="C19">
        <v>14</v>
      </c>
      <c r="D19">
        <v>14</v>
      </c>
      <c r="E19">
        <v>14</v>
      </c>
      <c r="F19">
        <v>14</v>
      </c>
      <c r="G19">
        <v>8</v>
      </c>
      <c r="H19">
        <v>12</v>
      </c>
      <c r="I19">
        <v>13</v>
      </c>
      <c r="J19">
        <v>11</v>
      </c>
      <c r="K19">
        <v>12</v>
      </c>
      <c r="L19">
        <v>12</v>
      </c>
      <c r="M19">
        <v>15</v>
      </c>
      <c r="O19">
        <v>7</v>
      </c>
      <c r="P19">
        <f>SUM(P2:P17)</f>
        <v>148.5</v>
      </c>
      <c r="Q19">
        <f>SUM(Q2:Q17)</f>
        <v>127.5</v>
      </c>
      <c r="R19" s="11">
        <v>7</v>
      </c>
      <c r="S19" s="11">
        <v>13</v>
      </c>
      <c r="T19" s="11">
        <v>13</v>
      </c>
      <c r="U19" s="11">
        <v>14</v>
      </c>
      <c r="V19" s="11">
        <v>13</v>
      </c>
      <c r="W19" s="11">
        <v>13</v>
      </c>
      <c r="X19" s="11">
        <v>13</v>
      </c>
      <c r="Y19" s="11">
        <v>13</v>
      </c>
      <c r="Z19" s="11">
        <v>13</v>
      </c>
      <c r="AA19" s="11">
        <v>13</v>
      </c>
      <c r="AE19">
        <v>7</v>
      </c>
      <c r="AF19">
        <v>6.5</v>
      </c>
      <c r="AG19">
        <v>13</v>
      </c>
      <c r="AH19">
        <v>6</v>
      </c>
      <c r="AI19">
        <v>6.5</v>
      </c>
      <c r="AK19">
        <v>6</v>
      </c>
      <c r="AL19">
        <v>7</v>
      </c>
      <c r="AM19">
        <v>7</v>
      </c>
      <c r="AN19">
        <v>7</v>
      </c>
    </row>
    <row r="20" spans="1:40" x14ac:dyDescent="0.35">
      <c r="A20">
        <v>13</v>
      </c>
      <c r="B20">
        <v>14</v>
      </c>
      <c r="C20">
        <v>14</v>
      </c>
      <c r="D20">
        <v>13</v>
      </c>
      <c r="E20">
        <v>13</v>
      </c>
      <c r="F20">
        <v>14</v>
      </c>
      <c r="G20">
        <v>8</v>
      </c>
      <c r="H20">
        <v>12</v>
      </c>
      <c r="I20">
        <v>13</v>
      </c>
      <c r="J20">
        <v>11</v>
      </c>
      <c r="K20">
        <v>12</v>
      </c>
      <c r="L20">
        <v>12</v>
      </c>
      <c r="M20">
        <v>14</v>
      </c>
      <c r="O20">
        <v>7.5</v>
      </c>
      <c r="P20">
        <v>220</v>
      </c>
      <c r="Q20">
        <v>220</v>
      </c>
      <c r="R20" s="11">
        <v>6</v>
      </c>
      <c r="S20" s="11">
        <v>13</v>
      </c>
      <c r="T20" s="11">
        <v>12</v>
      </c>
      <c r="U20" s="11">
        <v>13</v>
      </c>
      <c r="V20" s="11">
        <v>13</v>
      </c>
      <c r="W20" s="11">
        <v>13</v>
      </c>
      <c r="X20" s="11">
        <v>14</v>
      </c>
      <c r="Y20" s="11">
        <v>14</v>
      </c>
      <c r="Z20" s="11">
        <v>13</v>
      </c>
      <c r="AA20" s="11">
        <v>14</v>
      </c>
      <c r="AE20">
        <v>6.5</v>
      </c>
      <c r="AF20">
        <v>6.5</v>
      </c>
      <c r="AG20">
        <v>14</v>
      </c>
      <c r="AH20">
        <v>7</v>
      </c>
      <c r="AI20">
        <v>7</v>
      </c>
      <c r="AK20">
        <v>6.5</v>
      </c>
      <c r="AL20">
        <v>7</v>
      </c>
      <c r="AM20">
        <v>6</v>
      </c>
      <c r="AN20">
        <v>5.5</v>
      </c>
    </row>
    <row r="21" spans="1:40" x14ac:dyDescent="0.35">
      <c r="R21" s="11"/>
      <c r="S21" s="11"/>
      <c r="T21" s="11"/>
      <c r="U21" s="11"/>
      <c r="V21" s="11"/>
      <c r="W21" s="11"/>
      <c r="X21" s="11"/>
      <c r="Y21" s="11"/>
      <c r="Z21" s="11"/>
      <c r="AA21" s="11"/>
      <c r="AG21">
        <f>SUM(AG17:AG20)</f>
        <v>41</v>
      </c>
      <c r="AH21">
        <v>6</v>
      </c>
      <c r="AI21">
        <v>6</v>
      </c>
      <c r="AK21">
        <v>5.5</v>
      </c>
      <c r="AL21">
        <v>6</v>
      </c>
      <c r="AM21">
        <v>4</v>
      </c>
      <c r="AN21">
        <v>6</v>
      </c>
    </row>
    <row r="22" spans="1:40" x14ac:dyDescent="0.35">
      <c r="A22">
        <v>14</v>
      </c>
      <c r="B22">
        <v>14</v>
      </c>
      <c r="C22">
        <v>14</v>
      </c>
      <c r="D22">
        <v>14</v>
      </c>
      <c r="E22">
        <v>14</v>
      </c>
      <c r="F22">
        <v>15</v>
      </c>
      <c r="G22">
        <v>12</v>
      </c>
      <c r="H22">
        <v>14</v>
      </c>
      <c r="I22">
        <v>14</v>
      </c>
      <c r="J22">
        <v>14</v>
      </c>
      <c r="K22">
        <v>12</v>
      </c>
      <c r="L22">
        <v>13</v>
      </c>
      <c r="M22">
        <v>15</v>
      </c>
      <c r="O22">
        <v>7</v>
      </c>
      <c r="P22">
        <f>P19/P20*100</f>
        <v>67.5</v>
      </c>
      <c r="Q22">
        <f>Q19/Q20*100</f>
        <v>57.95454545454546</v>
      </c>
      <c r="R22" s="11">
        <v>11</v>
      </c>
      <c r="S22" s="11">
        <v>13</v>
      </c>
      <c r="T22" s="11">
        <v>12</v>
      </c>
      <c r="U22" s="11">
        <v>13</v>
      </c>
      <c r="V22" s="11">
        <v>13</v>
      </c>
      <c r="W22" s="11">
        <v>13</v>
      </c>
      <c r="X22" s="11">
        <v>14</v>
      </c>
      <c r="Y22" s="11">
        <v>14</v>
      </c>
      <c r="Z22" s="11">
        <v>12</v>
      </c>
      <c r="AA22" s="11">
        <v>14</v>
      </c>
      <c r="AE22">
        <v>12</v>
      </c>
      <c r="AF22">
        <v>13</v>
      </c>
      <c r="AG22">
        <f>SUM(AG2:AG20)</f>
        <v>143</v>
      </c>
      <c r="AH22">
        <v>5.5</v>
      </c>
      <c r="AI22">
        <v>7</v>
      </c>
      <c r="AK22">
        <v>13</v>
      </c>
      <c r="AL22">
        <v>13</v>
      </c>
      <c r="AM22">
        <v>14</v>
      </c>
      <c r="AN22">
        <v>14</v>
      </c>
    </row>
    <row r="23" spans="1:40" x14ac:dyDescent="0.35">
      <c r="R23" s="11"/>
      <c r="S23" s="11"/>
      <c r="T23" s="11"/>
      <c r="U23" s="11"/>
      <c r="V23" s="11"/>
      <c r="W23" s="11">
        <f>SUM(W17:W22)</f>
        <v>67</v>
      </c>
      <c r="X23" s="11">
        <f t="shared" ref="X23:AC23" si="0">SUM(X17:X22)</f>
        <v>68</v>
      </c>
      <c r="Y23" s="11">
        <f t="shared" si="0"/>
        <v>69</v>
      </c>
      <c r="Z23" s="11">
        <f t="shared" si="0"/>
        <v>65</v>
      </c>
      <c r="AA23" s="11">
        <f t="shared" si="0"/>
        <v>69</v>
      </c>
      <c r="AB23" s="11">
        <f t="shared" si="0"/>
        <v>0</v>
      </c>
      <c r="AC23" s="11">
        <f t="shared" si="0"/>
        <v>0</v>
      </c>
      <c r="AE23">
        <v>13</v>
      </c>
      <c r="AF23">
        <v>13</v>
      </c>
      <c r="AG23">
        <v>210</v>
      </c>
      <c r="AH23">
        <v>5.5</v>
      </c>
      <c r="AI23">
        <v>6</v>
      </c>
      <c r="AK23">
        <v>6</v>
      </c>
      <c r="AL23">
        <v>6.5</v>
      </c>
      <c r="AM23">
        <v>12</v>
      </c>
      <c r="AN23">
        <v>12</v>
      </c>
    </row>
    <row r="24" spans="1:40" x14ac:dyDescent="0.35"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E24">
        <f>SUM(AE19:AE23)</f>
        <v>38.5</v>
      </c>
      <c r="AF24">
        <f>SUM(AF19:AF23)</f>
        <v>39</v>
      </c>
      <c r="AG24">
        <f>AG22/AG23*100</f>
        <v>68.095238095238102</v>
      </c>
      <c r="AH24">
        <v>14</v>
      </c>
      <c r="AI24">
        <v>14</v>
      </c>
      <c r="AK24">
        <v>6</v>
      </c>
      <c r="AL24">
        <v>6.5</v>
      </c>
      <c r="AM24">
        <v>12</v>
      </c>
      <c r="AN24">
        <v>13</v>
      </c>
    </row>
    <row r="25" spans="1:40" x14ac:dyDescent="0.35">
      <c r="R25" s="11"/>
      <c r="S25" s="11"/>
      <c r="T25" s="11">
        <f>SUM(T18:T22)</f>
        <v>51</v>
      </c>
      <c r="U25" s="11">
        <f t="shared" ref="U25:V25" si="1">SUM(U18:U22)</f>
        <v>55</v>
      </c>
      <c r="V25" s="11">
        <f t="shared" si="1"/>
        <v>52</v>
      </c>
      <c r="W25">
        <v>168</v>
      </c>
      <c r="X25">
        <f t="shared" ref="X25:AD25" si="2">SUM(X2:X22)</f>
        <v>169.5</v>
      </c>
      <c r="Y25">
        <f t="shared" si="2"/>
        <v>180.5</v>
      </c>
      <c r="Z25">
        <f t="shared" si="2"/>
        <v>164</v>
      </c>
      <c r="AA25">
        <f t="shared" si="2"/>
        <v>179.5</v>
      </c>
      <c r="AB25">
        <f t="shared" si="2"/>
        <v>0</v>
      </c>
      <c r="AC25">
        <f t="shared" si="2"/>
        <v>0</v>
      </c>
      <c r="AD25">
        <f t="shared" si="2"/>
        <v>0</v>
      </c>
      <c r="AE25">
        <f>SUM(AE2:AE23)</f>
        <v>148</v>
      </c>
      <c r="AF25">
        <f>SUM(AF2:AF23)</f>
        <v>147</v>
      </c>
      <c r="AH25">
        <v>13</v>
      </c>
      <c r="AI25">
        <v>13</v>
      </c>
      <c r="AK25">
        <v>4</v>
      </c>
      <c r="AL25">
        <v>7</v>
      </c>
      <c r="AM25">
        <v>12</v>
      </c>
      <c r="AN25">
        <v>13</v>
      </c>
    </row>
    <row r="26" spans="1:40" x14ac:dyDescent="0.35">
      <c r="R26" s="11"/>
      <c r="S26" s="11"/>
      <c r="T26" s="11"/>
      <c r="U26" s="11"/>
      <c r="V26" s="11"/>
      <c r="AM26">
        <f>SUM(AM22:AM25)</f>
        <v>50</v>
      </c>
      <c r="AN26">
        <f>SUM(AN22:AN25)</f>
        <v>52</v>
      </c>
    </row>
    <row r="27" spans="1:40" x14ac:dyDescent="0.35">
      <c r="A27">
        <v>14</v>
      </c>
      <c r="B27">
        <v>14</v>
      </c>
      <c r="C27">
        <v>14</v>
      </c>
      <c r="D27">
        <v>14</v>
      </c>
      <c r="E27">
        <v>14</v>
      </c>
      <c r="F27">
        <v>14</v>
      </c>
      <c r="G27">
        <v>10</v>
      </c>
      <c r="H27">
        <v>13</v>
      </c>
      <c r="I27">
        <v>14</v>
      </c>
      <c r="J27">
        <v>13</v>
      </c>
      <c r="K27">
        <v>12</v>
      </c>
      <c r="L27">
        <v>12</v>
      </c>
      <c r="M27">
        <v>15</v>
      </c>
      <c r="O27">
        <v>13</v>
      </c>
      <c r="R27" s="11">
        <v>12</v>
      </c>
      <c r="S27">
        <v>168</v>
      </c>
      <c r="T27">
        <f>SUM(T2:T22)</f>
        <v>150</v>
      </c>
      <c r="U27">
        <f t="shared" ref="U27:V27" si="3">SUM(U2:U22)</f>
        <v>162</v>
      </c>
      <c r="V27">
        <f t="shared" si="3"/>
        <v>152.5</v>
      </c>
      <c r="W27">
        <v>260</v>
      </c>
      <c r="X27">
        <v>260</v>
      </c>
      <c r="Y27">
        <v>260</v>
      </c>
      <c r="Z27">
        <v>260</v>
      </c>
      <c r="AA27">
        <v>260</v>
      </c>
      <c r="AB27">
        <v>260</v>
      </c>
      <c r="AC27">
        <v>260</v>
      </c>
      <c r="AD27">
        <v>260</v>
      </c>
      <c r="AE27">
        <v>230</v>
      </c>
      <c r="AF27">
        <v>230</v>
      </c>
      <c r="AH27">
        <v>13</v>
      </c>
      <c r="AI27">
        <v>13</v>
      </c>
      <c r="AK27">
        <v>6</v>
      </c>
      <c r="AL27">
        <v>7</v>
      </c>
      <c r="AM27">
        <f>SUM(AM2:AM25)</f>
        <v>175</v>
      </c>
      <c r="AN27">
        <f>SUM(AN2:AN25)</f>
        <v>175.5</v>
      </c>
    </row>
    <row r="28" spans="1:40" x14ac:dyDescent="0.35">
      <c r="A28">
        <f>SUM(A17:A27)</f>
        <v>68</v>
      </c>
      <c r="B28">
        <f t="shared" ref="B28:I28" si="4">SUM(B17:B27)</f>
        <v>72</v>
      </c>
      <c r="C28">
        <f t="shared" si="4"/>
        <v>71</v>
      </c>
      <c r="D28">
        <f t="shared" si="4"/>
        <v>69</v>
      </c>
      <c r="E28">
        <f t="shared" si="4"/>
        <v>70</v>
      </c>
      <c r="F28">
        <f t="shared" si="4"/>
        <v>71</v>
      </c>
      <c r="G28">
        <f t="shared" si="4"/>
        <v>52</v>
      </c>
      <c r="H28">
        <f t="shared" si="4"/>
        <v>65</v>
      </c>
      <c r="I28">
        <f t="shared" si="4"/>
        <v>68</v>
      </c>
      <c r="J28">
        <f t="shared" ref="J28" si="5">SUM(J17:J27)</f>
        <v>64</v>
      </c>
      <c r="K28">
        <f t="shared" ref="K28" si="6">SUM(K17:K27)</f>
        <v>61</v>
      </c>
      <c r="L28">
        <f t="shared" ref="L28" si="7">SUM(L17:L27)</f>
        <v>63</v>
      </c>
      <c r="M28">
        <f t="shared" ref="M28" si="8">SUM(M17:M27)</f>
        <v>75</v>
      </c>
      <c r="N28">
        <f t="shared" ref="N28" si="9">SUM(N17:N27)</f>
        <v>0</v>
      </c>
      <c r="O28">
        <v>14</v>
      </c>
      <c r="R28">
        <f>SUM(R2:R27)</f>
        <v>136</v>
      </c>
      <c r="S28">
        <v>260</v>
      </c>
      <c r="T28">
        <v>240</v>
      </c>
      <c r="U28">
        <v>240</v>
      </c>
      <c r="V28">
        <v>240</v>
      </c>
      <c r="W28">
        <f>W25/W27*100</f>
        <v>64.615384615384613</v>
      </c>
      <c r="X28">
        <f t="shared" ref="X28:AD28" si="10">X25/X27*100</f>
        <v>65.192307692307693</v>
      </c>
      <c r="Y28">
        <f t="shared" si="10"/>
        <v>69.42307692307692</v>
      </c>
      <c r="Z28">
        <f t="shared" si="10"/>
        <v>63.076923076923073</v>
      </c>
      <c r="AA28">
        <f t="shared" si="10"/>
        <v>69.038461538461533</v>
      </c>
      <c r="AB28">
        <f t="shared" si="10"/>
        <v>0</v>
      </c>
      <c r="AC28">
        <f t="shared" si="10"/>
        <v>0</v>
      </c>
      <c r="AD28">
        <f t="shared" si="10"/>
        <v>0</v>
      </c>
      <c r="AE28">
        <f>AE25/AE27*100</f>
        <v>64.347826086956516</v>
      </c>
      <c r="AF28">
        <f>AF25/AF27*100</f>
        <v>63.913043478260867</v>
      </c>
      <c r="AH28">
        <v>14</v>
      </c>
      <c r="AI28">
        <v>13</v>
      </c>
      <c r="AK28">
        <v>14</v>
      </c>
      <c r="AL28">
        <v>14</v>
      </c>
      <c r="AM28">
        <v>290</v>
      </c>
      <c r="AN28">
        <v>290</v>
      </c>
    </row>
    <row r="29" spans="1:40" x14ac:dyDescent="0.35">
      <c r="AI29">
        <f>SUM(AI24:AI28)</f>
        <v>53</v>
      </c>
      <c r="AJ29">
        <f>SUM(AJ24:AJ28)</f>
        <v>0</v>
      </c>
      <c r="AK29">
        <v>13</v>
      </c>
      <c r="AL29">
        <v>14</v>
      </c>
      <c r="AM29">
        <f>AM27/AM28*100</f>
        <v>60.344827586206897</v>
      </c>
      <c r="AN29">
        <f>AN27/AN28*100</f>
        <v>60.517241379310349</v>
      </c>
    </row>
    <row r="30" spans="1:40" x14ac:dyDescent="0.35">
      <c r="AH30">
        <f>SUM(AH24:AH28)</f>
        <v>54</v>
      </c>
      <c r="AI30">
        <v>196.5</v>
      </c>
      <c r="AJ30">
        <f>SUM(AJ2:AJ28)</f>
        <v>0</v>
      </c>
      <c r="AK30">
        <v>13</v>
      </c>
      <c r="AL30">
        <v>12</v>
      </c>
    </row>
    <row r="31" spans="1:40" x14ac:dyDescent="0.35">
      <c r="O31">
        <f>SUM(O20:O28)</f>
        <v>41.5</v>
      </c>
      <c r="R31">
        <v>230</v>
      </c>
      <c r="S31">
        <f>S27/S28*100</f>
        <v>64.615384615384613</v>
      </c>
      <c r="T31">
        <f>T27/T28*100</f>
        <v>62.5</v>
      </c>
      <c r="U31">
        <f t="shared" ref="U31:V31" si="11">U27/U28*100</f>
        <v>67.5</v>
      </c>
      <c r="V31">
        <f t="shared" si="11"/>
        <v>63.541666666666664</v>
      </c>
      <c r="W31">
        <v>2</v>
      </c>
      <c r="AH31">
        <f>SUM(AH2:AH28)</f>
        <v>202.5</v>
      </c>
      <c r="AI31">
        <v>310</v>
      </c>
      <c r="AJ31">
        <v>310</v>
      </c>
      <c r="AK31">
        <v>13</v>
      </c>
      <c r="AL31">
        <v>14</v>
      </c>
    </row>
    <row r="32" spans="1:40" x14ac:dyDescent="0.35">
      <c r="AK32">
        <f>SUM(AK28:AK31)</f>
        <v>53</v>
      </c>
      <c r="AL32">
        <f>SUM(AL28:AL31)</f>
        <v>54</v>
      </c>
    </row>
    <row r="33" spans="1:38" x14ac:dyDescent="0.35">
      <c r="A33">
        <f>SUM(A2:A27)</f>
        <v>169.5</v>
      </c>
      <c r="B33">
        <f t="shared" ref="B33:I33" si="12">SUM(B2:B27)</f>
        <v>185</v>
      </c>
      <c r="C33">
        <f t="shared" si="12"/>
        <v>180.5</v>
      </c>
      <c r="D33">
        <f t="shared" si="12"/>
        <v>181.5</v>
      </c>
      <c r="E33">
        <f t="shared" si="12"/>
        <v>182</v>
      </c>
      <c r="F33">
        <f t="shared" si="12"/>
        <v>183.5</v>
      </c>
      <c r="G33">
        <v>131</v>
      </c>
      <c r="H33">
        <f t="shared" si="12"/>
        <v>166.5</v>
      </c>
      <c r="I33">
        <f t="shared" si="12"/>
        <v>176.5</v>
      </c>
      <c r="J33">
        <v>153.5</v>
      </c>
      <c r="K33">
        <f t="shared" ref="K33" si="13">SUM(K2:K27)</f>
        <v>160.5</v>
      </c>
      <c r="L33">
        <f t="shared" ref="L33" si="14">SUM(L2:L27)</f>
        <v>166.5</v>
      </c>
      <c r="M33">
        <f t="shared" ref="M33" si="15">SUM(M2:M27)</f>
        <v>195</v>
      </c>
      <c r="N33">
        <f t="shared" ref="N33" si="16">SUM(N2:N27)</f>
        <v>0</v>
      </c>
      <c r="O33">
        <f>SUM(O2:O28)</f>
        <v>154.5</v>
      </c>
      <c r="R33">
        <f>R28/R31*100</f>
        <v>59.130434782608695</v>
      </c>
      <c r="S33">
        <v>2</v>
      </c>
      <c r="AH33">
        <v>310</v>
      </c>
      <c r="AI33">
        <f>AI30/AI31*100</f>
        <v>63.387096774193552</v>
      </c>
      <c r="AJ33">
        <f>AJ30/AJ31*100</f>
        <v>0</v>
      </c>
      <c r="AK33">
        <f>SUM(AK2:AK31)</f>
        <v>216.5</v>
      </c>
      <c r="AL33">
        <v>222</v>
      </c>
    </row>
    <row r="34" spans="1:38" x14ac:dyDescent="0.35">
      <c r="A34">
        <v>260</v>
      </c>
      <c r="B34">
        <v>260</v>
      </c>
      <c r="C34">
        <v>260</v>
      </c>
      <c r="D34">
        <v>260</v>
      </c>
      <c r="E34">
        <v>260</v>
      </c>
      <c r="F34">
        <v>260</v>
      </c>
      <c r="G34">
        <v>260</v>
      </c>
      <c r="H34">
        <v>260</v>
      </c>
      <c r="I34">
        <v>260</v>
      </c>
      <c r="J34">
        <v>260</v>
      </c>
      <c r="K34">
        <v>260</v>
      </c>
      <c r="L34">
        <v>260</v>
      </c>
      <c r="M34">
        <v>260</v>
      </c>
      <c r="N34">
        <v>260</v>
      </c>
      <c r="O34">
        <v>230</v>
      </c>
      <c r="AH34">
        <f>AH31/AH33*100</f>
        <v>65.322580645161281</v>
      </c>
      <c r="AI34">
        <v>2</v>
      </c>
      <c r="AK34">
        <v>340</v>
      </c>
      <c r="AL34">
        <v>340</v>
      </c>
    </row>
    <row r="35" spans="1:38" x14ac:dyDescent="0.35">
      <c r="A35">
        <f>A33/A34*100</f>
        <v>65.192307692307693</v>
      </c>
      <c r="B35">
        <f t="shared" ref="B35:I35" si="17">B33/B34*100</f>
        <v>71.15384615384616</v>
      </c>
      <c r="C35">
        <f t="shared" si="17"/>
        <v>69.42307692307692</v>
      </c>
      <c r="D35">
        <f t="shared" si="17"/>
        <v>69.807692307692307</v>
      </c>
      <c r="E35">
        <f t="shared" si="17"/>
        <v>70</v>
      </c>
      <c r="F35">
        <f t="shared" si="17"/>
        <v>70.57692307692308</v>
      </c>
      <c r="G35">
        <f t="shared" si="17"/>
        <v>50.384615384615387</v>
      </c>
      <c r="H35">
        <f t="shared" si="17"/>
        <v>64.038461538461533</v>
      </c>
      <c r="I35">
        <f t="shared" si="17"/>
        <v>67.884615384615387</v>
      </c>
      <c r="J35">
        <f t="shared" ref="J35" si="18">J33/J34*100</f>
        <v>59.03846153846154</v>
      </c>
      <c r="K35">
        <f t="shared" ref="K35" si="19">K33/K34*100</f>
        <v>61.730769230769234</v>
      </c>
      <c r="L35">
        <f t="shared" ref="L35" si="20">L33/L34*100</f>
        <v>64.038461538461533</v>
      </c>
      <c r="M35">
        <f t="shared" ref="M35" si="21">M33/M34*100</f>
        <v>75</v>
      </c>
      <c r="N35">
        <f t="shared" ref="N35" si="22">N33/N34*100</f>
        <v>0</v>
      </c>
      <c r="O35">
        <f>O33/O34*100</f>
        <v>67.173913043478265</v>
      </c>
      <c r="AK35">
        <f>AK33/AK34*100</f>
        <v>63.67647058823529</v>
      </c>
      <c r="AL35">
        <f>AL33/AL34*100</f>
        <v>65.294117647058826</v>
      </c>
    </row>
    <row r="36" spans="1:38" x14ac:dyDescent="0.35">
      <c r="G36">
        <v>2</v>
      </c>
      <c r="J36">
        <v>2</v>
      </c>
      <c r="AL3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2023-04-01T08:15:06Z</cp:lastPrinted>
  <dcterms:created xsi:type="dcterms:W3CDTF">2023-03-31T11:56:01Z</dcterms:created>
  <dcterms:modified xsi:type="dcterms:W3CDTF">2023-04-02T13:47:12Z</dcterms:modified>
  <cp:category/>
</cp:coreProperties>
</file>