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3/"/>
    </mc:Choice>
  </mc:AlternateContent>
  <xr:revisionPtr revIDLastSave="639" documentId="8_{7B6D341A-7B8C-47C6-AC6C-9C9AF3F9F24D}" xr6:coauthVersionLast="47" xr6:coauthVersionMax="47" xr10:uidLastSave="{D693144E-AECF-4472-A771-10A6FC7DA61B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</sheets>
  <calcPr calcId="191029" calcCompleted="0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9" i="2" l="1"/>
  <c r="V20" i="2"/>
  <c r="V22" i="2" s="1"/>
  <c r="Q23" i="2"/>
  <c r="R23" i="2"/>
  <c r="S23" i="2"/>
  <c r="T23" i="2"/>
  <c r="U23" i="2"/>
  <c r="P23" i="2"/>
  <c r="Q24" i="2"/>
  <c r="Q26" i="2" s="1"/>
  <c r="R24" i="2"/>
  <c r="R26" i="2" s="1"/>
  <c r="S24" i="2"/>
  <c r="S26" i="2" s="1"/>
  <c r="T24" i="2"/>
  <c r="T26" i="2" s="1"/>
  <c r="U24" i="2"/>
  <c r="U26" i="2" s="1"/>
  <c r="P24" i="2"/>
  <c r="P26" i="2" s="1"/>
  <c r="K8" i="1"/>
  <c r="K16" i="1"/>
  <c r="J22" i="2"/>
  <c r="J24" i="2"/>
  <c r="J26" i="2" s="1"/>
  <c r="L20" i="2"/>
  <c r="M20" i="2"/>
  <c r="N20" i="2"/>
  <c r="K20" i="2"/>
  <c r="L21" i="2"/>
  <c r="L24" i="2" s="1"/>
  <c r="M21" i="2"/>
  <c r="M24" i="2" s="1"/>
  <c r="N21" i="2"/>
  <c r="N24" i="2" s="1"/>
  <c r="K21" i="2"/>
  <c r="K24" i="2" s="1"/>
  <c r="I22" i="2"/>
  <c r="H22" i="2"/>
  <c r="I24" i="2"/>
  <c r="I26" i="2" s="1"/>
  <c r="H24" i="2"/>
  <c r="H26" i="2" s="1"/>
  <c r="F28" i="2"/>
  <c r="F30" i="2" s="1"/>
  <c r="E30" i="2"/>
  <c r="E32" i="2" s="1"/>
  <c r="D30" i="2"/>
  <c r="D32" i="2" s="1"/>
  <c r="C24" i="2"/>
  <c r="C26" i="2" s="1"/>
  <c r="B24" i="2"/>
  <c r="B26" i="2" s="1"/>
  <c r="A28" i="2"/>
  <c r="A30" i="2" s="1"/>
</calcChain>
</file>

<file path=xl/sharedStrings.xml><?xml version="1.0" encoding="utf-8"?>
<sst xmlns="http://schemas.openxmlformats.org/spreadsheetml/2006/main" count="72" uniqueCount="59">
  <si>
    <t>Class 1 Intro B 2009 Snr &amp; Jnr</t>
  </si>
  <si>
    <t>11:45</t>
  </si>
  <si>
    <t>Lily Butler</t>
  </si>
  <si>
    <t>Smartie</t>
  </si>
  <si>
    <t>11:52</t>
  </si>
  <si>
    <t>Julie Hayward</t>
  </si>
  <si>
    <t>Daphne</t>
  </si>
  <si>
    <t>Class 3 Starters Prelim 2 2016 Snr &amp; Jnr</t>
  </si>
  <si>
    <t>11:59</t>
  </si>
  <si>
    <t>12:06</t>
  </si>
  <si>
    <t>Philippa Goodfield</t>
  </si>
  <si>
    <t>Flash</t>
  </si>
  <si>
    <t>Class 4 Starters Novice 24 2010 Snr &amp; Jnr</t>
  </si>
  <si>
    <t>Tracey Heeks</t>
  </si>
  <si>
    <t>Maisie</t>
  </si>
  <si>
    <t>2 - Team Quest Open Introductory A 2008 Sponsors: Saracen Horse Feeds</t>
  </si>
  <si>
    <t>Georgina Leonard</t>
  </si>
  <si>
    <t>Corcloon Laila</t>
  </si>
  <si>
    <t>Nicky's Girls</t>
  </si>
  <si>
    <t>Diane Brookes</t>
  </si>
  <si>
    <t>Creevagh Clara</t>
  </si>
  <si>
    <t>Team FMC</t>
  </si>
  <si>
    <t>4 - Team Quest Open Preliminary 7 2002 Sponsors: Saracen Horse Feeds</t>
  </si>
  <si>
    <t>Millie Higgs</t>
  </si>
  <si>
    <t>Freya’s fantasy</t>
  </si>
  <si>
    <t>Nicky’s girls</t>
  </si>
  <si>
    <t>Hollie Swietek</t>
  </si>
  <si>
    <t>Oakwood drummer boy</t>
  </si>
  <si>
    <t>Nickys Girls</t>
  </si>
  <si>
    <t>Rachael Shubotham</t>
  </si>
  <si>
    <t>13:00</t>
  </si>
  <si>
    <t>9 - My Quest U21 Preliminary 13 2006 Sponsors: Saracen Horse Feeds</t>
  </si>
  <si>
    <t>Alice Winter</t>
  </si>
  <si>
    <t>Donald</t>
  </si>
  <si>
    <t>10 - My Quest Open Preliminary 13 2006 Sponsors: Saracen Horse Feeds</t>
  </si>
  <si>
    <t>Ingrid Morley-davies</t>
  </si>
  <si>
    <t>Allanagh Macella</t>
  </si>
  <si>
    <t>13:22</t>
  </si>
  <si>
    <t>Olivia Sale</t>
  </si>
  <si>
    <t>Dr Ted</t>
  </si>
  <si>
    <t>13:29</t>
  </si>
  <si>
    <t>Sonia Winter</t>
  </si>
  <si>
    <t>Ozzie</t>
  </si>
  <si>
    <t>13:36</t>
  </si>
  <si>
    <t>Karen Lloydd</t>
  </si>
  <si>
    <t>Bracken Lad</t>
  </si>
  <si>
    <t>BHM</t>
  </si>
  <si>
    <t>10 - My Quest Intro BSponsors: Saracen Horse Feeds</t>
  </si>
  <si>
    <t>G Hawcourt</t>
  </si>
  <si>
    <t>Cwmul Amaretto</t>
  </si>
  <si>
    <t>Class P12  2009 Snr &amp; Jnr</t>
  </si>
  <si>
    <t>K Ivings</t>
  </si>
  <si>
    <t>Shannonview Chicago</t>
  </si>
  <si>
    <t>J Slinn</t>
  </si>
  <si>
    <t>Hayestown Ghareeb</t>
  </si>
  <si>
    <t>Zoe Chadwick</t>
  </si>
  <si>
    <t>Lily Butler Jnr</t>
  </si>
  <si>
    <t>R</t>
  </si>
  <si>
    <t>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</si>
</sst>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1"/>
      <color rgb="FFFFFFFF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  <fill>
      <patternFill patternType="solid">
        <fgColor theme="3"/>
        <bgColor rgb="FF00296B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2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4" borderId="1" xfId="0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" xfId="0" applyBorder="1"/>
    <xf numFmtId="0" fontId="2" fillId="0" borderId="0" xfId="0" applyFont="1"/>
    <xf numFmtId="0" fontId="0" fillId="5" borderId="1" xfId="0" applyFill="1" applyBorder="1" applyAlignment="1">
      <alignment horizontal="left"/>
    </xf>
    <xf numFmtId="0" fontId="0" fillId="5" borderId="0" xfId="0" applyFill="1"/>
    <xf numFmtId="0" fontId="3" fillId="5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topLeftCell="A22" workbookViewId="0">
      <selection activeCell="J29" sqref="J29"/>
    </sheetView>
  </sheetViews>
  <sheetFormatPr defaultRowHeight="14.5" x14ac:dyDescent="0.35"/>
  <cols>
    <col min="1" max="1" width="8.90625" style="3" bestFit="1" customWidth="1"/>
    <col min="2" max="2" width="5.6328125" style="3" bestFit="1" customWidth="1"/>
    <col min="3" max="3" width="22.26953125" style="3" bestFit="1" customWidth="1"/>
    <col min="4" max="4" width="20.90625" style="3" bestFit="1" customWidth="1"/>
    <col min="5" max="5" width="10.6328125" style="3" bestFit="1" customWidth="1"/>
    <col min="6" max="7" width="5.81640625" style="3" bestFit="1" customWidth="1"/>
    <col min="8" max="8" width="1.81640625" style="3" bestFit="1" customWidth="1"/>
    <col min="9" max="9" width="9.08984375" bestFit="1"/>
    <col min="10" max="10" width="10.6328125" bestFit="1" customWidth="1"/>
  </cols>
  <sheetData>
    <row r="1" spans="1:11" x14ac:dyDescent="0.35">
      <c r="A1" s="11" t="s">
        <v>50</v>
      </c>
      <c r="B1" s="11"/>
      <c r="C1" s="11"/>
      <c r="D1" s="11"/>
      <c r="E1" s="11"/>
      <c r="F1" s="11"/>
      <c r="G1" s="11"/>
      <c r="H1" s="11"/>
    </row>
    <row r="2" spans="1:11" x14ac:dyDescent="0.35">
      <c r="A2" s="1">
        <v>0.48472222222222222</v>
      </c>
      <c r="B2" s="2">
        <v>99</v>
      </c>
      <c r="C2" s="2" t="s">
        <v>51</v>
      </c>
      <c r="D2" s="3" t="s">
        <v>52</v>
      </c>
      <c r="E2" s="2"/>
      <c r="F2" s="2">
        <v>180</v>
      </c>
      <c r="G2" s="2">
        <v>66.599999999999994</v>
      </c>
      <c r="H2" s="2">
        <v>1</v>
      </c>
    </row>
    <row r="3" spans="1:11" x14ac:dyDescent="0.35">
      <c r="A3" s="11" t="s">
        <v>0</v>
      </c>
      <c r="B3" s="11"/>
      <c r="C3" s="11"/>
      <c r="D3" s="11"/>
      <c r="E3" s="11"/>
      <c r="F3" s="11"/>
      <c r="G3" s="11"/>
      <c r="H3" s="11"/>
    </row>
    <row r="4" spans="1:11" x14ac:dyDescent="0.35">
      <c r="A4" s="2" t="s">
        <v>1</v>
      </c>
      <c r="B4" s="2">
        <v>100</v>
      </c>
      <c r="C4" s="5" t="s">
        <v>56</v>
      </c>
      <c r="D4" s="2" t="s">
        <v>3</v>
      </c>
      <c r="E4" s="2"/>
      <c r="F4" s="2">
        <v>155.5</v>
      </c>
      <c r="G4" s="2">
        <v>67.599999999999994</v>
      </c>
      <c r="H4" s="2">
        <v>1</v>
      </c>
    </row>
    <row r="5" spans="1:11" x14ac:dyDescent="0.35">
      <c r="A5" s="2" t="s">
        <v>4</v>
      </c>
      <c r="B5" s="2">
        <v>102</v>
      </c>
      <c r="C5" s="2" t="s">
        <v>5</v>
      </c>
      <c r="D5" s="2" t="s">
        <v>6</v>
      </c>
      <c r="E5" s="2"/>
      <c r="F5" s="2">
        <v>157</v>
      </c>
      <c r="G5" s="2">
        <v>68.260000000000005</v>
      </c>
      <c r="H5" s="2">
        <v>1</v>
      </c>
      <c r="J5" s="2" t="s">
        <v>18</v>
      </c>
      <c r="K5" s="6">
        <v>67.819999999999993</v>
      </c>
    </row>
    <row r="6" spans="1:11" x14ac:dyDescent="0.35">
      <c r="A6" s="11" t="s">
        <v>7</v>
      </c>
      <c r="B6" s="11"/>
      <c r="C6" s="11"/>
      <c r="D6" s="11"/>
      <c r="E6" s="11"/>
      <c r="F6" s="11"/>
      <c r="G6" s="11"/>
      <c r="H6" s="11"/>
      <c r="K6">
        <v>69.31</v>
      </c>
    </row>
    <row r="7" spans="1:11" x14ac:dyDescent="0.35">
      <c r="A7" s="1">
        <v>0.50902777777777775</v>
      </c>
      <c r="B7" s="2">
        <v>99</v>
      </c>
      <c r="C7" s="2" t="s">
        <v>51</v>
      </c>
      <c r="D7" s="2" t="s">
        <v>52</v>
      </c>
      <c r="E7" s="2"/>
      <c r="F7" s="2">
        <v>197</v>
      </c>
      <c r="G7" s="2">
        <v>67.930000000000007</v>
      </c>
      <c r="H7" s="2">
        <v>1</v>
      </c>
      <c r="K7">
        <v>67.27</v>
      </c>
    </row>
    <row r="8" spans="1:11" x14ac:dyDescent="0.35">
      <c r="A8" s="2" t="s">
        <v>9</v>
      </c>
      <c r="B8" s="2">
        <v>101</v>
      </c>
      <c r="C8" s="2" t="s">
        <v>10</v>
      </c>
      <c r="D8" s="2" t="s">
        <v>11</v>
      </c>
      <c r="E8" s="2"/>
      <c r="F8" s="2">
        <v>193.5</v>
      </c>
      <c r="G8" s="2">
        <v>66.72</v>
      </c>
      <c r="H8" s="2">
        <v>2</v>
      </c>
      <c r="K8">
        <f>SUM(K5:K7)</f>
        <v>204.39999999999998</v>
      </c>
    </row>
    <row r="9" spans="1:11" x14ac:dyDescent="0.35">
      <c r="A9" s="2" t="s">
        <v>8</v>
      </c>
      <c r="B9" s="2">
        <v>100</v>
      </c>
      <c r="C9" s="2" t="s">
        <v>2</v>
      </c>
      <c r="D9" s="3" t="s">
        <v>3</v>
      </c>
      <c r="E9" s="2"/>
      <c r="F9" s="5" t="s">
        <v>57</v>
      </c>
      <c r="G9" s="2"/>
      <c r="H9" s="2"/>
    </row>
    <row r="10" spans="1:11" x14ac:dyDescent="0.35">
      <c r="A10" s="11" t="s">
        <v>12</v>
      </c>
      <c r="B10" s="11"/>
      <c r="C10" s="11"/>
      <c r="D10" s="11"/>
      <c r="E10" s="11"/>
      <c r="F10" s="11"/>
      <c r="G10" s="11"/>
      <c r="H10" s="11"/>
    </row>
    <row r="11" spans="1:11" x14ac:dyDescent="0.35">
      <c r="A11" s="1">
        <v>0.51388888888888895</v>
      </c>
      <c r="B11" s="2">
        <v>109</v>
      </c>
      <c r="C11" s="2" t="s">
        <v>13</v>
      </c>
      <c r="D11" s="2" t="s">
        <v>14</v>
      </c>
      <c r="E11" s="2" t="s">
        <v>46</v>
      </c>
      <c r="F11" s="2">
        <v>150.5</v>
      </c>
      <c r="G11" s="2">
        <v>65.430000000000007</v>
      </c>
      <c r="H11" s="2">
        <v>1</v>
      </c>
      <c r="J11" s="2" t="s">
        <v>21</v>
      </c>
      <c r="K11" s="6">
        <v>66.95</v>
      </c>
    </row>
    <row r="12" spans="1:11" x14ac:dyDescent="0.35">
      <c r="A12" s="11" t="s">
        <v>15</v>
      </c>
      <c r="B12" s="11"/>
      <c r="C12" s="11"/>
      <c r="D12" s="11"/>
      <c r="E12" s="11"/>
      <c r="F12" s="11"/>
      <c r="G12" s="11"/>
      <c r="H12" s="11"/>
    </row>
    <row r="13" spans="1:11" x14ac:dyDescent="0.35">
      <c r="A13" s="1">
        <v>0.51874999999999993</v>
      </c>
      <c r="B13" s="2">
        <v>104</v>
      </c>
      <c r="C13" s="2" t="s">
        <v>16</v>
      </c>
      <c r="D13" s="2" t="s">
        <v>17</v>
      </c>
      <c r="E13" s="2" t="s">
        <v>18</v>
      </c>
      <c r="F13" s="2">
        <v>156</v>
      </c>
      <c r="G13" s="2">
        <v>67.819999999999993</v>
      </c>
      <c r="H13" s="2">
        <v>1</v>
      </c>
      <c r="K13" s="3">
        <v>68.180000000000007</v>
      </c>
    </row>
    <row r="14" spans="1:11" x14ac:dyDescent="0.35">
      <c r="A14" s="1">
        <v>0.52361111111111114</v>
      </c>
      <c r="B14" s="2">
        <v>105</v>
      </c>
      <c r="C14" s="2" t="s">
        <v>19</v>
      </c>
      <c r="D14" s="2" t="s">
        <v>20</v>
      </c>
      <c r="E14" s="2" t="s">
        <v>21</v>
      </c>
      <c r="F14" s="2">
        <v>154</v>
      </c>
      <c r="G14" s="2">
        <v>66.95</v>
      </c>
      <c r="H14" s="2">
        <v>2</v>
      </c>
      <c r="K14" s="3">
        <v>66.3</v>
      </c>
    </row>
    <row r="15" spans="1:11" x14ac:dyDescent="0.35">
      <c r="A15" s="11" t="s">
        <v>22</v>
      </c>
      <c r="B15" s="11"/>
      <c r="C15" s="11"/>
      <c r="D15" s="11"/>
      <c r="E15" s="11"/>
      <c r="F15" s="11"/>
      <c r="G15" s="11"/>
      <c r="H15" s="11"/>
    </row>
    <row r="16" spans="1:11" x14ac:dyDescent="0.35">
      <c r="A16" s="1">
        <v>0.52847222222222223</v>
      </c>
      <c r="B16" s="2">
        <v>102</v>
      </c>
      <c r="C16" s="2" t="s">
        <v>23</v>
      </c>
      <c r="D16" s="2" t="s">
        <v>24</v>
      </c>
      <c r="E16" s="2" t="s">
        <v>25</v>
      </c>
      <c r="F16" s="2">
        <v>152.5</v>
      </c>
      <c r="G16" s="2">
        <v>69.31</v>
      </c>
      <c r="H16" s="2"/>
      <c r="K16">
        <f>SUM(K11:K15)</f>
        <v>201.43</v>
      </c>
    </row>
    <row r="17" spans="1:8" x14ac:dyDescent="0.35">
      <c r="A17" s="1">
        <v>0.53263888888888888</v>
      </c>
      <c r="B17" s="2">
        <v>103</v>
      </c>
      <c r="C17" s="2" t="s">
        <v>26</v>
      </c>
      <c r="D17" s="2" t="s">
        <v>27</v>
      </c>
      <c r="E17" s="2" t="s">
        <v>28</v>
      </c>
      <c r="F17" s="2">
        <v>146</v>
      </c>
      <c r="G17" s="2">
        <v>67.27</v>
      </c>
      <c r="H17" s="2"/>
    </row>
    <row r="18" spans="1:8" x14ac:dyDescent="0.35">
      <c r="A18" s="1">
        <v>0.53680555555555554</v>
      </c>
      <c r="B18">
        <v>98</v>
      </c>
      <c r="C18" s="2" t="s">
        <v>53</v>
      </c>
      <c r="D18" s="2" t="s">
        <v>54</v>
      </c>
      <c r="E18" s="2" t="s">
        <v>21</v>
      </c>
      <c r="F18" s="2">
        <v>144.5</v>
      </c>
      <c r="G18" s="2">
        <v>65.680000000000007</v>
      </c>
      <c r="H18" s="2"/>
    </row>
    <row r="19" spans="1:8" x14ac:dyDescent="0.35">
      <c r="A19" s="2" t="s">
        <v>30</v>
      </c>
      <c r="B19" s="2">
        <v>106</v>
      </c>
      <c r="C19" s="2" t="s">
        <v>29</v>
      </c>
      <c r="D19" s="2" t="s">
        <v>20</v>
      </c>
      <c r="E19" s="2" t="s">
        <v>21</v>
      </c>
      <c r="F19" s="2">
        <v>150</v>
      </c>
      <c r="G19" s="2">
        <v>68.180000000000007</v>
      </c>
      <c r="H19" s="2"/>
    </row>
    <row r="20" spans="1:8" x14ac:dyDescent="0.35">
      <c r="A20" s="11" t="s">
        <v>15</v>
      </c>
      <c r="B20" s="11"/>
      <c r="C20" s="11"/>
      <c r="D20" s="11"/>
      <c r="E20" s="11"/>
      <c r="F20" s="11"/>
      <c r="G20" s="11"/>
      <c r="H20" s="11"/>
    </row>
    <row r="21" spans="1:8" x14ac:dyDescent="0.35">
      <c r="A21" s="1">
        <v>0.54722222222222217</v>
      </c>
      <c r="B21" s="2">
        <v>98</v>
      </c>
      <c r="C21" s="2" t="s">
        <v>55</v>
      </c>
      <c r="D21" s="2" t="s">
        <v>54</v>
      </c>
      <c r="E21" s="2" t="s">
        <v>21</v>
      </c>
      <c r="F21" s="2">
        <v>152.5</v>
      </c>
      <c r="G21" s="2">
        <v>66.3</v>
      </c>
      <c r="H21" s="2"/>
    </row>
    <row r="22" spans="1:8" x14ac:dyDescent="0.35">
      <c r="A22" s="12" t="s">
        <v>31</v>
      </c>
      <c r="B22" s="12"/>
      <c r="C22" s="12"/>
      <c r="D22" s="12"/>
      <c r="E22" s="4"/>
      <c r="F22" s="4"/>
      <c r="G22" s="4"/>
      <c r="H22" s="4"/>
    </row>
    <row r="23" spans="1:8" x14ac:dyDescent="0.35">
      <c r="A23" s="1">
        <v>0.55208333333333337</v>
      </c>
      <c r="B23" s="2">
        <v>108</v>
      </c>
      <c r="C23" s="2" t="s">
        <v>32</v>
      </c>
      <c r="D23" s="2" t="s">
        <v>33</v>
      </c>
      <c r="E23" s="2">
        <v>178.5</v>
      </c>
      <c r="F23" s="2">
        <v>68.650000000000006</v>
      </c>
      <c r="G23" s="2">
        <v>1</v>
      </c>
      <c r="H23" s="2"/>
    </row>
    <row r="24" spans="1:8" x14ac:dyDescent="0.35">
      <c r="A24" s="12" t="s">
        <v>34</v>
      </c>
      <c r="B24" s="12"/>
      <c r="C24" s="12"/>
      <c r="D24" s="12"/>
      <c r="E24" s="4"/>
      <c r="F24" s="4"/>
      <c r="G24" s="4"/>
      <c r="H24" s="4"/>
    </row>
    <row r="25" spans="1:8" x14ac:dyDescent="0.35">
      <c r="A25" s="2" t="s">
        <v>43</v>
      </c>
      <c r="B25" s="2">
        <v>109</v>
      </c>
      <c r="C25" s="2" t="s">
        <v>41</v>
      </c>
      <c r="D25" s="2" t="s">
        <v>42</v>
      </c>
      <c r="E25" s="2">
        <v>186.5</v>
      </c>
      <c r="F25" s="2">
        <v>71.73</v>
      </c>
      <c r="G25" s="2">
        <v>1</v>
      </c>
      <c r="H25" s="2"/>
    </row>
    <row r="26" spans="1:8" x14ac:dyDescent="0.35">
      <c r="A26" s="2" t="s">
        <v>40</v>
      </c>
      <c r="B26" s="2">
        <v>101</v>
      </c>
      <c r="C26" s="2" t="s">
        <v>38</v>
      </c>
      <c r="D26" s="2" t="s">
        <v>39</v>
      </c>
      <c r="E26" s="2">
        <v>184</v>
      </c>
      <c r="F26" s="2">
        <v>70.760000000000005</v>
      </c>
      <c r="G26" s="2">
        <v>2</v>
      </c>
      <c r="H26" s="2"/>
    </row>
    <row r="27" spans="1:8" x14ac:dyDescent="0.35">
      <c r="A27" s="2" t="s">
        <v>37</v>
      </c>
      <c r="B27" s="2">
        <v>100</v>
      </c>
      <c r="C27" s="2" t="s">
        <v>35</v>
      </c>
      <c r="D27" s="2" t="s">
        <v>36</v>
      </c>
      <c r="E27" s="2">
        <v>174.5</v>
      </c>
      <c r="F27" s="2">
        <v>67.11</v>
      </c>
      <c r="G27" s="2">
        <v>3</v>
      </c>
      <c r="H27" s="2"/>
    </row>
    <row r="28" spans="1:8" x14ac:dyDescent="0.35">
      <c r="A28" s="1">
        <v>0.57152777777777775</v>
      </c>
      <c r="B28" s="2">
        <v>110</v>
      </c>
      <c r="C28" s="2" t="s">
        <v>44</v>
      </c>
      <c r="D28" s="2" t="s">
        <v>45</v>
      </c>
      <c r="E28" s="2">
        <v>170.5</v>
      </c>
      <c r="F28" s="2">
        <v>64.13</v>
      </c>
      <c r="G28" s="2">
        <v>4</v>
      </c>
      <c r="H28" s="2"/>
    </row>
    <row r="29" spans="1:8" x14ac:dyDescent="0.35">
      <c r="A29" s="12" t="s">
        <v>47</v>
      </c>
      <c r="B29" s="12"/>
      <c r="C29" s="12"/>
      <c r="D29" s="12"/>
      <c r="E29" s="4"/>
      <c r="F29" s="4"/>
      <c r="G29" s="4"/>
      <c r="H29" s="4"/>
    </row>
    <row r="30" spans="1:8" x14ac:dyDescent="0.35">
      <c r="A30" s="1">
        <v>0.57638888888888895</v>
      </c>
      <c r="B30" s="2">
        <v>112</v>
      </c>
      <c r="C30" s="2" t="s">
        <v>48</v>
      </c>
      <c r="D30" s="2" t="s">
        <v>49</v>
      </c>
      <c r="E30" s="2">
        <v>147.5</v>
      </c>
      <c r="F30" s="2">
        <v>65.569999999999993</v>
      </c>
      <c r="G30" s="2">
        <v>1</v>
      </c>
      <c r="H30" s="2"/>
    </row>
    <row r="31" spans="1:8" x14ac:dyDescent="0.35">
      <c r="A31" s="4"/>
      <c r="B31" s="4"/>
      <c r="C31" s="4"/>
      <c r="D31" s="4"/>
      <c r="E31" s="4"/>
      <c r="F31" s="4"/>
      <c r="G31" s="4"/>
      <c r="H31" s="4"/>
    </row>
    <row r="32" spans="1:8" s="9" customFormat="1" x14ac:dyDescent="0.35">
      <c r="A32" s="8"/>
      <c r="B32" s="8"/>
      <c r="C32" s="8"/>
      <c r="D32" s="10" t="s">
        <v>58</v>
      </c>
      <c r="E32" s="8"/>
      <c r="F32" s="8"/>
      <c r="G32" s="8"/>
      <c r="H32" s="8"/>
    </row>
    <row r="33" spans="1:8" x14ac:dyDescent="0.35">
      <c r="A33" s="2"/>
      <c r="B33" s="2"/>
      <c r="C33" s="2"/>
      <c r="D33" s="2" t="s">
        <v>28</v>
      </c>
      <c r="E33" s="2">
        <v>204.4</v>
      </c>
      <c r="F33" s="2">
        <v>1</v>
      </c>
      <c r="G33" s="2"/>
      <c r="H33" s="2"/>
    </row>
    <row r="34" spans="1:8" x14ac:dyDescent="0.35">
      <c r="A34" s="2"/>
      <c r="B34" s="2"/>
      <c r="C34" s="2"/>
      <c r="D34" s="2" t="s">
        <v>21</v>
      </c>
      <c r="E34" s="2">
        <v>20143</v>
      </c>
      <c r="F34" s="2">
        <v>2</v>
      </c>
      <c r="G34" s="2"/>
      <c r="H34" s="2"/>
    </row>
  </sheetData>
  <sortState xmlns:xlrd2="http://schemas.microsoft.com/office/spreadsheetml/2017/richdata2" ref="A25:F28">
    <sortCondition descending="1" ref="F25:F28"/>
  </sortState>
  <mergeCells count="10">
    <mergeCell ref="A1:H1"/>
    <mergeCell ref="A10:H10"/>
    <mergeCell ref="A6:H6"/>
    <mergeCell ref="A3:H3"/>
    <mergeCell ref="A29:D29"/>
    <mergeCell ref="A22:D22"/>
    <mergeCell ref="A24:D24"/>
    <mergeCell ref="A20:H20"/>
    <mergeCell ref="A12:H12"/>
    <mergeCell ref="A15:H15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88F9F-00AA-48EF-B77C-3B850C4A8FA0}">
  <dimension ref="A1:V32"/>
  <sheetViews>
    <sheetView topLeftCell="I12" workbookViewId="0">
      <selection activeCell="V14" sqref="V14:V19"/>
    </sheetView>
  </sheetViews>
  <sheetFormatPr defaultRowHeight="14.5" x14ac:dyDescent="0.35"/>
  <sheetData>
    <row r="1" spans="1:22" x14ac:dyDescent="0.35">
      <c r="A1">
        <v>99</v>
      </c>
      <c r="B1">
        <v>100</v>
      </c>
      <c r="C1">
        <v>102</v>
      </c>
      <c r="D1">
        <v>101</v>
      </c>
      <c r="E1">
        <v>99</v>
      </c>
      <c r="F1">
        <v>109</v>
      </c>
      <c r="H1">
        <v>104</v>
      </c>
      <c r="I1">
        <v>105</v>
      </c>
      <c r="J1">
        <v>98</v>
      </c>
      <c r="K1">
        <v>102</v>
      </c>
      <c r="L1">
        <v>98</v>
      </c>
      <c r="M1">
        <v>103</v>
      </c>
      <c r="N1">
        <v>106</v>
      </c>
      <c r="P1">
        <v>108</v>
      </c>
      <c r="Q1">
        <v>101</v>
      </c>
      <c r="R1">
        <v>100</v>
      </c>
      <c r="S1">
        <v>109</v>
      </c>
      <c r="T1">
        <v>110</v>
      </c>
      <c r="V1">
        <v>112</v>
      </c>
    </row>
    <row r="2" spans="1:22" x14ac:dyDescent="0.35">
      <c r="A2">
        <v>6</v>
      </c>
      <c r="B2">
        <v>7</v>
      </c>
      <c r="C2">
        <v>6.5</v>
      </c>
      <c r="D2">
        <v>7</v>
      </c>
      <c r="E2">
        <v>7</v>
      </c>
      <c r="F2">
        <v>7</v>
      </c>
      <c r="H2">
        <v>7</v>
      </c>
      <c r="I2">
        <v>7</v>
      </c>
      <c r="J2">
        <v>7</v>
      </c>
      <c r="K2">
        <v>7</v>
      </c>
      <c r="L2">
        <v>7</v>
      </c>
      <c r="M2">
        <v>7</v>
      </c>
      <c r="N2">
        <v>7</v>
      </c>
      <c r="P2">
        <v>8</v>
      </c>
      <c r="Q2">
        <v>7</v>
      </c>
      <c r="R2">
        <v>6</v>
      </c>
      <c r="S2">
        <v>7.5</v>
      </c>
      <c r="T2">
        <v>6</v>
      </c>
      <c r="V2">
        <v>6.5</v>
      </c>
    </row>
    <row r="3" spans="1:22" x14ac:dyDescent="0.35">
      <c r="A3">
        <v>6</v>
      </c>
      <c r="B3">
        <v>6.5</v>
      </c>
      <c r="C3">
        <v>7</v>
      </c>
      <c r="D3">
        <v>6.5</v>
      </c>
      <c r="E3">
        <v>6.5</v>
      </c>
      <c r="F3">
        <v>7</v>
      </c>
      <c r="H3">
        <v>6.5</v>
      </c>
      <c r="I3">
        <v>7</v>
      </c>
      <c r="J3">
        <v>6.5</v>
      </c>
      <c r="K3">
        <v>7</v>
      </c>
      <c r="L3">
        <v>7</v>
      </c>
      <c r="M3">
        <v>7.5</v>
      </c>
      <c r="N3">
        <v>6.5</v>
      </c>
      <c r="P3">
        <v>7.5</v>
      </c>
      <c r="Q3">
        <v>7.5</v>
      </c>
      <c r="R3">
        <v>6.5</v>
      </c>
      <c r="S3">
        <v>7.5</v>
      </c>
      <c r="T3">
        <v>6</v>
      </c>
      <c r="V3">
        <v>6.5</v>
      </c>
    </row>
    <row r="4" spans="1:22" x14ac:dyDescent="0.35">
      <c r="A4">
        <v>6</v>
      </c>
      <c r="B4">
        <v>6.5</v>
      </c>
      <c r="C4">
        <v>7</v>
      </c>
      <c r="D4">
        <v>6</v>
      </c>
      <c r="E4">
        <v>7</v>
      </c>
      <c r="F4">
        <v>6.5</v>
      </c>
      <c r="H4">
        <v>6.5</v>
      </c>
      <c r="I4">
        <v>7</v>
      </c>
      <c r="J4">
        <v>6.5</v>
      </c>
      <c r="K4">
        <v>7</v>
      </c>
      <c r="L4">
        <v>6.5</v>
      </c>
      <c r="M4">
        <v>7</v>
      </c>
      <c r="N4">
        <v>7.5</v>
      </c>
      <c r="P4">
        <v>7</v>
      </c>
      <c r="Q4">
        <v>7</v>
      </c>
      <c r="R4">
        <v>6.5</v>
      </c>
      <c r="S4">
        <v>7</v>
      </c>
      <c r="T4">
        <v>6.5</v>
      </c>
      <c r="V4">
        <v>6</v>
      </c>
    </row>
    <row r="5" spans="1:22" x14ac:dyDescent="0.35">
      <c r="A5">
        <v>7</v>
      </c>
      <c r="B5">
        <v>7</v>
      </c>
      <c r="C5">
        <v>7</v>
      </c>
      <c r="D5">
        <v>7</v>
      </c>
      <c r="E5">
        <v>6.5</v>
      </c>
      <c r="F5">
        <v>7</v>
      </c>
      <c r="H5">
        <v>6.5</v>
      </c>
      <c r="I5">
        <v>6</v>
      </c>
      <c r="J5">
        <v>6.5</v>
      </c>
      <c r="K5">
        <v>7.5</v>
      </c>
      <c r="L5">
        <v>6.5</v>
      </c>
      <c r="M5">
        <v>7</v>
      </c>
      <c r="N5">
        <v>7.5</v>
      </c>
      <c r="P5">
        <v>6.5</v>
      </c>
      <c r="Q5">
        <v>7</v>
      </c>
      <c r="R5">
        <v>7</v>
      </c>
      <c r="S5">
        <v>7</v>
      </c>
      <c r="T5">
        <v>5.5</v>
      </c>
      <c r="V5">
        <v>6</v>
      </c>
    </row>
    <row r="6" spans="1:22" x14ac:dyDescent="0.35">
      <c r="A6">
        <v>6.5</v>
      </c>
      <c r="B6">
        <v>13</v>
      </c>
      <c r="C6">
        <v>14</v>
      </c>
      <c r="D6">
        <v>7</v>
      </c>
      <c r="E6">
        <v>7</v>
      </c>
      <c r="F6">
        <v>7</v>
      </c>
      <c r="H6">
        <v>6.5</v>
      </c>
      <c r="I6">
        <v>6</v>
      </c>
      <c r="J6">
        <v>6.5</v>
      </c>
      <c r="K6">
        <v>6.5</v>
      </c>
      <c r="L6">
        <v>5.5</v>
      </c>
      <c r="M6">
        <v>4</v>
      </c>
      <c r="N6">
        <v>6.5</v>
      </c>
      <c r="P6">
        <v>6.5</v>
      </c>
      <c r="Q6">
        <v>6.5</v>
      </c>
      <c r="R6">
        <v>7</v>
      </c>
      <c r="S6">
        <v>7</v>
      </c>
      <c r="T6">
        <v>7</v>
      </c>
      <c r="V6">
        <v>14</v>
      </c>
    </row>
    <row r="7" spans="1:22" x14ac:dyDescent="0.35">
      <c r="A7">
        <v>7</v>
      </c>
      <c r="B7">
        <v>6.5</v>
      </c>
      <c r="C7">
        <v>7</v>
      </c>
      <c r="D7">
        <v>7</v>
      </c>
      <c r="E7">
        <v>7</v>
      </c>
      <c r="F7">
        <v>6</v>
      </c>
      <c r="H7">
        <v>6.5</v>
      </c>
      <c r="I7">
        <v>6.5</v>
      </c>
      <c r="J7">
        <v>7</v>
      </c>
      <c r="K7">
        <v>6.5</v>
      </c>
      <c r="L7">
        <v>6.5</v>
      </c>
      <c r="M7">
        <v>6.5</v>
      </c>
      <c r="N7">
        <v>7.5</v>
      </c>
      <c r="P7">
        <v>7.5</v>
      </c>
      <c r="Q7">
        <v>6.5</v>
      </c>
      <c r="R7">
        <v>7</v>
      </c>
      <c r="S7">
        <v>7</v>
      </c>
      <c r="T7">
        <v>7</v>
      </c>
      <c r="V7">
        <v>6.5</v>
      </c>
    </row>
    <row r="8" spans="1:22" x14ac:dyDescent="0.35">
      <c r="A8">
        <v>14</v>
      </c>
      <c r="B8">
        <v>7.5</v>
      </c>
      <c r="C8">
        <v>7</v>
      </c>
      <c r="D8">
        <v>7</v>
      </c>
      <c r="E8">
        <v>7</v>
      </c>
      <c r="F8">
        <v>6.5</v>
      </c>
      <c r="H8">
        <v>6.5</v>
      </c>
      <c r="I8">
        <v>7</v>
      </c>
      <c r="J8">
        <v>6.5</v>
      </c>
      <c r="K8">
        <v>7</v>
      </c>
      <c r="L8">
        <v>6.5</v>
      </c>
      <c r="M8">
        <v>6.5</v>
      </c>
      <c r="N8">
        <v>6.5</v>
      </c>
      <c r="P8">
        <v>7.5</v>
      </c>
      <c r="Q8">
        <v>7</v>
      </c>
      <c r="R8">
        <v>7</v>
      </c>
      <c r="S8">
        <v>7</v>
      </c>
      <c r="T8">
        <v>7</v>
      </c>
      <c r="V8">
        <v>6</v>
      </c>
    </row>
    <row r="9" spans="1:22" x14ac:dyDescent="0.35">
      <c r="P9">
        <v>7.5</v>
      </c>
      <c r="Q9">
        <v>7</v>
      </c>
      <c r="R9">
        <v>7</v>
      </c>
      <c r="S9">
        <v>7</v>
      </c>
      <c r="T9">
        <v>7</v>
      </c>
      <c r="V9">
        <v>6</v>
      </c>
    </row>
    <row r="10" spans="1:22" x14ac:dyDescent="0.35">
      <c r="A10">
        <v>7</v>
      </c>
      <c r="B10">
        <v>7</v>
      </c>
      <c r="C10">
        <v>7.5</v>
      </c>
      <c r="D10">
        <v>13</v>
      </c>
      <c r="E10">
        <v>15</v>
      </c>
      <c r="F10">
        <v>6.5</v>
      </c>
      <c r="H10">
        <v>14</v>
      </c>
      <c r="I10">
        <v>13</v>
      </c>
      <c r="J10">
        <v>13</v>
      </c>
      <c r="K10">
        <v>7</v>
      </c>
      <c r="L10">
        <v>6.5</v>
      </c>
      <c r="M10">
        <v>6.5</v>
      </c>
      <c r="N10">
        <v>7</v>
      </c>
      <c r="P10">
        <v>16</v>
      </c>
      <c r="Q10">
        <v>16</v>
      </c>
      <c r="R10">
        <v>14</v>
      </c>
      <c r="S10">
        <v>15</v>
      </c>
      <c r="T10" s="7">
        <v>13</v>
      </c>
      <c r="V10">
        <v>6</v>
      </c>
    </row>
    <row r="11" spans="1:22" x14ac:dyDescent="0.35">
      <c r="A11">
        <v>7</v>
      </c>
      <c r="B11">
        <v>7</v>
      </c>
      <c r="C11">
        <v>7</v>
      </c>
      <c r="D11">
        <v>5.5</v>
      </c>
      <c r="E11">
        <v>6</v>
      </c>
      <c r="F11">
        <v>6.5</v>
      </c>
      <c r="H11">
        <v>7</v>
      </c>
      <c r="I11">
        <v>6.5</v>
      </c>
      <c r="J11">
        <v>6.5</v>
      </c>
      <c r="K11">
        <v>6.5</v>
      </c>
      <c r="L11">
        <v>6.5</v>
      </c>
      <c r="M11">
        <v>7</v>
      </c>
      <c r="N11">
        <v>5.5</v>
      </c>
      <c r="P11">
        <v>7</v>
      </c>
      <c r="Q11">
        <v>7</v>
      </c>
      <c r="R11">
        <v>5.5</v>
      </c>
      <c r="S11">
        <v>7</v>
      </c>
      <c r="T11" s="7">
        <v>6.5</v>
      </c>
      <c r="V11">
        <v>6.5</v>
      </c>
    </row>
    <row r="12" spans="1:22" x14ac:dyDescent="0.35">
      <c r="A12">
        <v>7</v>
      </c>
      <c r="B12">
        <v>6.5</v>
      </c>
      <c r="C12">
        <v>7</v>
      </c>
      <c r="D12">
        <v>7</v>
      </c>
      <c r="E12">
        <v>7</v>
      </c>
      <c r="F12">
        <v>6.5</v>
      </c>
      <c r="H12">
        <v>7</v>
      </c>
      <c r="I12">
        <v>7</v>
      </c>
      <c r="J12">
        <v>7</v>
      </c>
      <c r="K12">
        <v>14</v>
      </c>
      <c r="L12">
        <v>14</v>
      </c>
      <c r="M12">
        <v>14</v>
      </c>
      <c r="N12">
        <v>13</v>
      </c>
      <c r="P12">
        <v>7</v>
      </c>
      <c r="Q12">
        <v>6.5</v>
      </c>
      <c r="R12">
        <v>6.5</v>
      </c>
      <c r="S12">
        <v>7</v>
      </c>
      <c r="T12" s="7">
        <v>5.5</v>
      </c>
      <c r="V12">
        <v>7</v>
      </c>
    </row>
    <row r="13" spans="1:22" x14ac:dyDescent="0.35">
      <c r="A13">
        <v>6.5</v>
      </c>
      <c r="B13">
        <v>6.5</v>
      </c>
      <c r="C13">
        <v>6</v>
      </c>
      <c r="D13">
        <v>7</v>
      </c>
      <c r="E13">
        <v>7</v>
      </c>
      <c r="F13">
        <v>6</v>
      </c>
      <c r="H13">
        <v>7</v>
      </c>
      <c r="I13">
        <v>7</v>
      </c>
      <c r="J13">
        <v>7</v>
      </c>
      <c r="K13">
        <v>6.5</v>
      </c>
      <c r="L13">
        <v>7</v>
      </c>
      <c r="M13">
        <v>7</v>
      </c>
      <c r="N13">
        <v>6.5</v>
      </c>
      <c r="P13">
        <v>7</v>
      </c>
      <c r="Q13">
        <v>7</v>
      </c>
      <c r="R13">
        <v>5.5</v>
      </c>
      <c r="S13">
        <v>7</v>
      </c>
      <c r="T13" s="7">
        <v>7</v>
      </c>
      <c r="V13">
        <v>6.5</v>
      </c>
    </row>
    <row r="14" spans="1:22" x14ac:dyDescent="0.35">
      <c r="A14">
        <v>6.5</v>
      </c>
      <c r="B14">
        <v>6.5</v>
      </c>
      <c r="C14">
        <v>6</v>
      </c>
      <c r="D14">
        <v>6.5</v>
      </c>
      <c r="E14">
        <v>6</v>
      </c>
      <c r="F14">
        <v>6</v>
      </c>
      <c r="H14">
        <v>7</v>
      </c>
      <c r="I14">
        <v>7</v>
      </c>
      <c r="J14">
        <v>6.5</v>
      </c>
      <c r="K14">
        <v>15</v>
      </c>
      <c r="L14">
        <v>14</v>
      </c>
      <c r="M14">
        <v>14</v>
      </c>
      <c r="N14">
        <v>15</v>
      </c>
      <c r="P14">
        <v>7</v>
      </c>
      <c r="Q14">
        <v>7</v>
      </c>
      <c r="R14">
        <v>6.5</v>
      </c>
      <c r="S14">
        <v>7</v>
      </c>
      <c r="T14" s="7">
        <v>7</v>
      </c>
      <c r="V14">
        <v>14</v>
      </c>
    </row>
    <row r="15" spans="1:22" x14ac:dyDescent="0.35">
      <c r="A15">
        <v>7</v>
      </c>
      <c r="B15">
        <v>14</v>
      </c>
      <c r="C15">
        <v>14</v>
      </c>
      <c r="D15">
        <v>6.5</v>
      </c>
      <c r="E15">
        <v>6.5</v>
      </c>
      <c r="F15">
        <v>6</v>
      </c>
      <c r="H15">
        <v>14</v>
      </c>
      <c r="I15">
        <v>14</v>
      </c>
      <c r="J15">
        <v>14</v>
      </c>
      <c r="K15">
        <v>14</v>
      </c>
      <c r="L15">
        <v>13</v>
      </c>
      <c r="M15">
        <v>13</v>
      </c>
      <c r="N15">
        <v>13</v>
      </c>
      <c r="P15">
        <v>7</v>
      </c>
      <c r="Q15">
        <v>7</v>
      </c>
      <c r="R15">
        <v>8</v>
      </c>
      <c r="S15">
        <v>8</v>
      </c>
      <c r="T15" s="7">
        <v>6.5</v>
      </c>
      <c r="V15">
        <v>12</v>
      </c>
    </row>
    <row r="16" spans="1:22" x14ac:dyDescent="0.35">
      <c r="A16">
        <v>6.5</v>
      </c>
      <c r="B16">
        <v>13</v>
      </c>
      <c r="C16">
        <v>14</v>
      </c>
      <c r="D16">
        <v>7</v>
      </c>
      <c r="E16">
        <v>6.5</v>
      </c>
      <c r="F16">
        <v>4.5</v>
      </c>
      <c r="H16">
        <v>13</v>
      </c>
      <c r="I16">
        <v>13</v>
      </c>
      <c r="J16">
        <v>13</v>
      </c>
      <c r="K16">
        <v>13</v>
      </c>
      <c r="L16">
        <v>12</v>
      </c>
      <c r="M16">
        <v>13</v>
      </c>
      <c r="N16">
        <v>13</v>
      </c>
      <c r="P16">
        <v>5</v>
      </c>
      <c r="Q16">
        <v>8</v>
      </c>
      <c r="R16">
        <v>7.5</v>
      </c>
      <c r="S16">
        <v>7.5</v>
      </c>
      <c r="T16" s="7">
        <v>7</v>
      </c>
      <c r="V16">
        <v>12</v>
      </c>
    </row>
    <row r="17" spans="1:22" x14ac:dyDescent="0.35">
      <c r="A17">
        <v>7</v>
      </c>
      <c r="B17">
        <v>14</v>
      </c>
      <c r="C17">
        <v>13</v>
      </c>
      <c r="D17">
        <v>7</v>
      </c>
      <c r="E17">
        <v>6</v>
      </c>
      <c r="F17">
        <v>6</v>
      </c>
      <c r="H17">
        <v>13</v>
      </c>
      <c r="I17">
        <v>13</v>
      </c>
      <c r="J17">
        <v>13</v>
      </c>
      <c r="K17">
        <v>14</v>
      </c>
      <c r="L17">
        <v>13</v>
      </c>
      <c r="M17">
        <v>14</v>
      </c>
      <c r="N17">
        <v>14</v>
      </c>
      <c r="P17">
        <v>15</v>
      </c>
      <c r="Q17">
        <v>14</v>
      </c>
      <c r="R17">
        <v>14</v>
      </c>
      <c r="S17">
        <v>15</v>
      </c>
      <c r="T17" s="7">
        <v>14</v>
      </c>
      <c r="V17">
        <v>13</v>
      </c>
    </row>
    <row r="18" spans="1:22" x14ac:dyDescent="0.35">
      <c r="A18">
        <v>7</v>
      </c>
      <c r="B18">
        <v>14</v>
      </c>
      <c r="C18">
        <v>13</v>
      </c>
      <c r="D18">
        <v>7</v>
      </c>
      <c r="E18">
        <v>6.5</v>
      </c>
      <c r="F18">
        <v>7</v>
      </c>
      <c r="H18">
        <v>14</v>
      </c>
      <c r="I18">
        <v>13</v>
      </c>
      <c r="J18">
        <v>13</v>
      </c>
      <c r="K18">
        <v>14</v>
      </c>
      <c r="L18">
        <v>13</v>
      </c>
      <c r="M18">
        <v>14</v>
      </c>
      <c r="N18">
        <v>14</v>
      </c>
      <c r="P18">
        <v>14</v>
      </c>
      <c r="Q18">
        <v>14</v>
      </c>
      <c r="R18">
        <v>13</v>
      </c>
      <c r="S18">
        <v>14</v>
      </c>
      <c r="T18" s="7">
        <v>13</v>
      </c>
      <c r="V18">
        <v>13</v>
      </c>
    </row>
    <row r="19" spans="1:22" x14ac:dyDescent="0.35">
      <c r="T19" s="7"/>
      <c r="V19">
        <f>SUM(V14:V18)</f>
        <v>64</v>
      </c>
    </row>
    <row r="20" spans="1:22" x14ac:dyDescent="0.35">
      <c r="J20">
        <v>13</v>
      </c>
      <c r="K20">
        <f>SUM(K15:K18)</f>
        <v>55</v>
      </c>
      <c r="L20">
        <f t="shared" ref="L20:N20" si="0">SUM(L15:L18)</f>
        <v>51</v>
      </c>
      <c r="M20">
        <f t="shared" si="0"/>
        <v>54</v>
      </c>
      <c r="N20">
        <f t="shared" si="0"/>
        <v>54</v>
      </c>
      <c r="P20">
        <v>14</v>
      </c>
      <c r="Q20">
        <v>14</v>
      </c>
      <c r="R20">
        <v>14</v>
      </c>
      <c r="S20">
        <v>14</v>
      </c>
      <c r="T20" s="7">
        <v>13</v>
      </c>
      <c r="V20">
        <f>SUM(V2:V18)</f>
        <v>147.5</v>
      </c>
    </row>
    <row r="21" spans="1:22" x14ac:dyDescent="0.35">
      <c r="A21">
        <v>14</v>
      </c>
      <c r="B21">
        <v>13</v>
      </c>
      <c r="C21">
        <v>14</v>
      </c>
      <c r="D21">
        <v>7</v>
      </c>
      <c r="E21">
        <v>6.5</v>
      </c>
      <c r="F21">
        <v>8</v>
      </c>
      <c r="H21">
        <v>14</v>
      </c>
      <c r="I21">
        <v>14</v>
      </c>
      <c r="K21">
        <f>SUM(K2:K18)</f>
        <v>152.5</v>
      </c>
      <c r="L21">
        <f t="shared" ref="L21:N21" si="1">SUM(L2:L18)</f>
        <v>144.5</v>
      </c>
      <c r="M21">
        <f t="shared" si="1"/>
        <v>148</v>
      </c>
      <c r="N21">
        <f t="shared" si="1"/>
        <v>150</v>
      </c>
      <c r="P21">
        <v>14</v>
      </c>
      <c r="Q21">
        <v>14</v>
      </c>
      <c r="R21">
        <v>13</v>
      </c>
      <c r="S21">
        <v>14</v>
      </c>
      <c r="T21" s="7">
        <v>13</v>
      </c>
      <c r="V21">
        <v>230</v>
      </c>
    </row>
    <row r="22" spans="1:22" x14ac:dyDescent="0.35">
      <c r="H22">
        <f>SUM(H15:H21)</f>
        <v>68</v>
      </c>
      <c r="I22">
        <f>SUM(I15:I21)</f>
        <v>67</v>
      </c>
      <c r="J22">
        <f>SUM(J15:J21)</f>
        <v>66</v>
      </c>
      <c r="K22">
        <v>220</v>
      </c>
      <c r="L22">
        <v>220</v>
      </c>
      <c r="M22">
        <v>220</v>
      </c>
      <c r="N22">
        <v>220</v>
      </c>
      <c r="P22">
        <v>15</v>
      </c>
      <c r="Q22">
        <v>14</v>
      </c>
      <c r="R22">
        <v>13</v>
      </c>
      <c r="S22">
        <v>14</v>
      </c>
      <c r="T22" s="7">
        <v>13</v>
      </c>
      <c r="V22">
        <f>V20/V21*100</f>
        <v>64.130434782608688</v>
      </c>
    </row>
    <row r="23" spans="1:22" x14ac:dyDescent="0.35">
      <c r="P23">
        <f>SUM(P17:P22)</f>
        <v>72</v>
      </c>
      <c r="Q23">
        <f t="shared" ref="Q23:U23" si="2">SUM(Q17:Q22)</f>
        <v>70</v>
      </c>
      <c r="R23">
        <f t="shared" si="2"/>
        <v>67</v>
      </c>
      <c r="S23">
        <f t="shared" si="2"/>
        <v>71</v>
      </c>
      <c r="T23">
        <f t="shared" si="2"/>
        <v>66</v>
      </c>
      <c r="U23">
        <f t="shared" si="2"/>
        <v>0</v>
      </c>
    </row>
    <row r="24" spans="1:22" x14ac:dyDescent="0.35">
      <c r="A24">
        <v>13</v>
      </c>
      <c r="B24">
        <f>SUM(B2:B21)</f>
        <v>155.5</v>
      </c>
      <c r="C24">
        <f>SUM(C2:C21)</f>
        <v>157</v>
      </c>
      <c r="D24">
        <v>6.5</v>
      </c>
      <c r="E24">
        <v>8</v>
      </c>
      <c r="F24">
        <v>14</v>
      </c>
      <c r="H24">
        <f>SUM(H2:H21)</f>
        <v>156</v>
      </c>
      <c r="I24">
        <f>SUM(I2:I21)</f>
        <v>154</v>
      </c>
      <c r="J24">
        <f>SUM(J2:J21)</f>
        <v>152.5</v>
      </c>
      <c r="K24">
        <f>K21/K22*100</f>
        <v>69.318181818181827</v>
      </c>
      <c r="L24">
        <f t="shared" ref="L24:N24" si="3">L21/L22*100</f>
        <v>65.681818181818187</v>
      </c>
      <c r="M24">
        <f t="shared" si="3"/>
        <v>67.272727272727266</v>
      </c>
      <c r="N24">
        <f t="shared" si="3"/>
        <v>68.181818181818173</v>
      </c>
      <c r="P24">
        <f>SUM(P2:P22)</f>
        <v>186</v>
      </c>
      <c r="Q24">
        <f t="shared" ref="Q24:U24" si="4">SUM(Q2:Q22)</f>
        <v>184</v>
      </c>
      <c r="R24">
        <f t="shared" si="4"/>
        <v>174.5</v>
      </c>
      <c r="S24">
        <f t="shared" si="4"/>
        <v>186.5</v>
      </c>
      <c r="T24">
        <f t="shared" si="4"/>
        <v>170.5</v>
      </c>
      <c r="U24">
        <f t="shared" si="4"/>
        <v>0</v>
      </c>
    </row>
    <row r="25" spans="1:22" x14ac:dyDescent="0.35">
      <c r="A25">
        <v>13</v>
      </c>
      <c r="B25">
        <v>230</v>
      </c>
      <c r="C25">
        <v>230</v>
      </c>
      <c r="D25">
        <v>14</v>
      </c>
      <c r="E25">
        <v>14</v>
      </c>
      <c r="F25">
        <v>7</v>
      </c>
      <c r="H25">
        <v>230</v>
      </c>
      <c r="I25">
        <v>230</v>
      </c>
      <c r="J25">
        <v>230</v>
      </c>
      <c r="P25">
        <v>260</v>
      </c>
      <c r="Q25">
        <v>260</v>
      </c>
      <c r="R25">
        <v>260</v>
      </c>
      <c r="S25">
        <v>260</v>
      </c>
      <c r="T25">
        <v>260</v>
      </c>
      <c r="U25">
        <v>260</v>
      </c>
    </row>
    <row r="26" spans="1:22" x14ac:dyDescent="0.35">
      <c r="A26">
        <v>13</v>
      </c>
      <c r="B26">
        <f>B24/B25*100</f>
        <v>67.608695652173907</v>
      </c>
      <c r="C26">
        <f>C24/C25*100</f>
        <v>68.260869565217391</v>
      </c>
      <c r="D26">
        <v>13</v>
      </c>
      <c r="E26">
        <v>13</v>
      </c>
      <c r="F26">
        <v>6.5</v>
      </c>
      <c r="H26">
        <f>H24/H25*100</f>
        <v>67.826086956521735</v>
      </c>
      <c r="I26">
        <f>I24/I25*100</f>
        <v>66.956521739130437</v>
      </c>
      <c r="J26">
        <f>J24/J25*100</f>
        <v>66.304347826086953</v>
      </c>
      <c r="P26">
        <f>P24/P25*100</f>
        <v>71.538461538461533</v>
      </c>
      <c r="Q26">
        <f t="shared" ref="Q26:U26" si="5">Q24/Q25*100</f>
        <v>70.769230769230774</v>
      </c>
      <c r="R26">
        <f t="shared" si="5"/>
        <v>67.115384615384613</v>
      </c>
      <c r="S26">
        <f t="shared" si="5"/>
        <v>71.730769230769226</v>
      </c>
      <c r="T26">
        <f t="shared" si="5"/>
        <v>65.57692307692308</v>
      </c>
      <c r="U26">
        <f t="shared" si="5"/>
        <v>0</v>
      </c>
    </row>
    <row r="27" spans="1:22" x14ac:dyDescent="0.35">
      <c r="A27">
        <v>13</v>
      </c>
      <c r="D27">
        <v>13</v>
      </c>
      <c r="E27">
        <v>13</v>
      </c>
      <c r="F27">
        <v>13</v>
      </c>
    </row>
    <row r="28" spans="1:22" x14ac:dyDescent="0.35">
      <c r="A28">
        <f>SUM(A2:A27)</f>
        <v>180</v>
      </c>
      <c r="D28">
        <v>13</v>
      </c>
      <c r="E28">
        <v>14</v>
      </c>
      <c r="F28">
        <f>SUM(F2:F27)</f>
        <v>150.5</v>
      </c>
    </row>
    <row r="29" spans="1:22" x14ac:dyDescent="0.35">
      <c r="A29">
        <v>270</v>
      </c>
      <c r="D29">
        <v>13</v>
      </c>
      <c r="E29">
        <v>14</v>
      </c>
      <c r="F29">
        <v>230</v>
      </c>
    </row>
    <row r="30" spans="1:22" x14ac:dyDescent="0.35">
      <c r="A30">
        <f>A28/A29*100</f>
        <v>66.666666666666657</v>
      </c>
      <c r="D30">
        <f>SUM(D2:D29)</f>
        <v>193.5</v>
      </c>
      <c r="E30">
        <f>SUM(E2:E29)</f>
        <v>197</v>
      </c>
      <c r="F30">
        <f>F28/F29*100</f>
        <v>65.434782608695656</v>
      </c>
    </row>
    <row r="31" spans="1:22" x14ac:dyDescent="0.35">
      <c r="D31">
        <v>290</v>
      </c>
      <c r="E31">
        <v>290</v>
      </c>
    </row>
    <row r="32" spans="1:22" x14ac:dyDescent="0.35">
      <c r="D32">
        <f>D30/D31*100</f>
        <v>66.724137931034477</v>
      </c>
      <c r="E32">
        <f>E30/E31*100</f>
        <v>67.931034482758619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Arena 1</vt:lpstr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horses@beaverhall.co.uk</cp:lastModifiedBy>
  <cp:lastPrinted>2023-05-07T10:12:55Z</cp:lastPrinted>
  <dcterms:created xsi:type="dcterms:W3CDTF">2023-05-06T08:37:25Z</dcterms:created>
  <dcterms:modified xsi:type="dcterms:W3CDTF">2023-05-07T19:39:32Z</dcterms:modified>
  <cp:category/>
</cp:coreProperties>
</file>