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dressage 2023/"/>
    </mc:Choice>
  </mc:AlternateContent>
  <xr:revisionPtr revIDLastSave="0" documentId="8_{0C2551B1-812B-4BAE-B6C3-AAB1CC0777C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rena 1" sheetId="1" r:id="rId1"/>
    <sheet name="Sheet1" sheetId="2" r:id="rId2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22" i="2" l="1"/>
  <c r="AC22" i="2"/>
  <c r="AD22" i="2"/>
  <c r="AE22" i="2"/>
  <c r="AF22" i="2"/>
  <c r="AA22" i="2"/>
  <c r="AB25" i="2"/>
  <c r="AC23" i="2"/>
  <c r="AC25" i="2" s="1"/>
  <c r="AD23" i="2"/>
  <c r="AD25" i="2" s="1"/>
  <c r="AE23" i="2"/>
  <c r="AE25" i="2" s="1"/>
  <c r="AF23" i="2"/>
  <c r="AF25" i="2" s="1"/>
  <c r="AG23" i="2"/>
  <c r="AG25" i="2" s="1"/>
  <c r="AA23" i="2"/>
  <c r="AA25" i="2" s="1"/>
  <c r="Z19" i="2"/>
  <c r="Z20" i="2"/>
  <c r="Z23" i="2" s="1"/>
  <c r="Y25" i="2"/>
  <c r="Y26" i="2"/>
  <c r="Y28" i="2" s="1"/>
  <c r="X25" i="2"/>
  <c r="X26" i="2"/>
  <c r="X28" i="2" s="1"/>
  <c r="U18" i="2"/>
  <c r="V18" i="2"/>
  <c r="W18" i="2"/>
  <c r="T18" i="2"/>
  <c r="U20" i="2"/>
  <c r="U23" i="2" s="1"/>
  <c r="V20" i="2"/>
  <c r="V23" i="2" s="1"/>
  <c r="W20" i="2"/>
  <c r="W23" i="2" s="1"/>
  <c r="T20" i="2"/>
  <c r="T23" i="2" s="1"/>
  <c r="R21" i="2"/>
  <c r="R23" i="2"/>
  <c r="R26" i="2" s="1"/>
  <c r="P28" i="2"/>
  <c r="P30" i="2" s="1"/>
  <c r="K27" i="2" l="1"/>
  <c r="L27" i="2"/>
  <c r="M27" i="2"/>
  <c r="N27" i="2"/>
  <c r="O27" i="2"/>
  <c r="J27" i="2"/>
  <c r="K30" i="2"/>
  <c r="L28" i="2"/>
  <c r="L30" i="2" s="1"/>
  <c r="M28" i="2"/>
  <c r="M30" i="2" s="1"/>
  <c r="N28" i="2"/>
  <c r="N30" i="2" s="1"/>
  <c r="O28" i="2"/>
  <c r="O30" i="2" s="1"/>
  <c r="J28" i="2"/>
  <c r="J30" i="2" s="1"/>
  <c r="I28" i="2"/>
  <c r="I29" i="2"/>
  <c r="I31" i="2" s="1"/>
  <c r="G8" i="1"/>
  <c r="G7" i="1"/>
  <c r="G6" i="1"/>
  <c r="G9" i="1"/>
  <c r="D31" i="2"/>
  <c r="E31" i="2"/>
  <c r="F31" i="2"/>
  <c r="G31" i="2"/>
  <c r="H31" i="2"/>
  <c r="E32" i="2"/>
  <c r="E34" i="2" s="1"/>
  <c r="F34" i="2"/>
  <c r="G32" i="2"/>
  <c r="G34" i="2" s="1"/>
  <c r="H32" i="2"/>
  <c r="H34" i="2" s="1"/>
  <c r="D32" i="2"/>
  <c r="D34" i="2" s="1"/>
  <c r="B33" i="2"/>
  <c r="A33" i="2"/>
  <c r="B36" i="2"/>
  <c r="A34" i="2"/>
  <c r="A36" i="2" s="1"/>
</calcChain>
</file>

<file path=xl/sharedStrings.xml><?xml version="1.0" encoding="utf-8"?>
<sst xmlns="http://schemas.openxmlformats.org/spreadsheetml/2006/main" count="96" uniqueCount="77">
  <si>
    <t>Class 2 Green Horse P2 2016</t>
  </si>
  <si>
    <t>Lydia Deaville</t>
  </si>
  <si>
    <t>Candid Proposal</t>
  </si>
  <si>
    <t>Class 3 Starters Prelim 12 2005 Snr &amp; Jnr</t>
  </si>
  <si>
    <t>Millie Henry</t>
  </si>
  <si>
    <t>Of Course Its Dun</t>
  </si>
  <si>
    <t>Vicki Hudson</t>
  </si>
  <si>
    <t>Greateaves Rodriguez</t>
  </si>
  <si>
    <t>Helen Lowe</t>
  </si>
  <si>
    <t>Polly</t>
  </si>
  <si>
    <t>Class 4 Starters Novice 28 2008 Snr &amp; Jnr</t>
  </si>
  <si>
    <t>Emma Hardcastle</t>
  </si>
  <si>
    <t>Macs Clover</t>
  </si>
  <si>
    <t>Class 5 Open Prelim 18 2008 Snr &amp; Jnr</t>
  </si>
  <si>
    <t>12:00</t>
  </si>
  <si>
    <t>Lucy Jennifer Hardcastle</t>
  </si>
  <si>
    <t>12:07</t>
  </si>
  <si>
    <t>12:14</t>
  </si>
  <si>
    <t>12:21</t>
  </si>
  <si>
    <t>Nicola Cranham</t>
  </si>
  <si>
    <t>12:28</t>
  </si>
  <si>
    <t>Kiron Snow Queen</t>
  </si>
  <si>
    <t>12:35</t>
  </si>
  <si>
    <t>Emily Caviglia</t>
  </si>
  <si>
    <t>Carrabawn Silver Lining</t>
  </si>
  <si>
    <t>Class 6 Open Nov 30 2006 Snr &amp; Jnr</t>
  </si>
  <si>
    <t>12:43</t>
  </si>
  <si>
    <t>BHM</t>
  </si>
  <si>
    <t>Tracey Heeks</t>
  </si>
  <si>
    <t>Maisey</t>
  </si>
  <si>
    <t>2 - Team Quest Open Introductory A 2008 Sponsors: Saracen Horse Feeds</t>
  </si>
  <si>
    <t>13:10</t>
  </si>
  <si>
    <t>Georgina Leonard</t>
  </si>
  <si>
    <t>Corcloon Laila</t>
  </si>
  <si>
    <t>Nicky’s Girls</t>
  </si>
  <si>
    <t>4 - Team Quest Open Preliminary 7 2002 Sponsors: Saracen Horse Feeds</t>
  </si>
  <si>
    <t>13:18</t>
  </si>
  <si>
    <t>Millie Higgs</t>
  </si>
  <si>
    <t>Freya’s fantasy</t>
  </si>
  <si>
    <t>Nicky’s girls</t>
  </si>
  <si>
    <t>13:25</t>
  </si>
  <si>
    <t>HAnnah Wheeldon</t>
  </si>
  <si>
    <t>Midnight prancer</t>
  </si>
  <si>
    <t>13:32</t>
  </si>
  <si>
    <t>Samantha Bell</t>
  </si>
  <si>
    <t>Monty</t>
  </si>
  <si>
    <t>Dare to dressage</t>
  </si>
  <si>
    <t>6 - Team Quest Open Novice 30 2006 Sponsors: Saracen Horse Feeds</t>
  </si>
  <si>
    <t>13:39</t>
  </si>
  <si>
    <t>Emma Darbyshire</t>
  </si>
  <si>
    <t>Acer II</t>
  </si>
  <si>
    <t>13:46</t>
  </si>
  <si>
    <t>Charlotte Morten</t>
  </si>
  <si>
    <t>Wickstead Kookaburra</t>
  </si>
  <si>
    <t>Dare to Dressage</t>
  </si>
  <si>
    <t>8 - My Quest Open Introductory B 2009 Sponsors: Saracen Horse Feeds</t>
  </si>
  <si>
    <t>13:54</t>
  </si>
  <si>
    <t>Denise Bradbury</t>
  </si>
  <si>
    <t>Marchell Mimosa</t>
  </si>
  <si>
    <t>10 - My Quest Open Preliminary 13 2006 Sponsors: Saracen Horse Feeds</t>
  </si>
  <si>
    <t>14:02</t>
  </si>
  <si>
    <t>Olivia Sale</t>
  </si>
  <si>
    <t>Dr Ted</t>
  </si>
  <si>
    <t>14:09</t>
  </si>
  <si>
    <t>Kari Bradbury</t>
  </si>
  <si>
    <t>Rivermeadows Tiana</t>
  </si>
  <si>
    <t>14:16</t>
  </si>
  <si>
    <t>Karen Lloydd</t>
  </si>
  <si>
    <t>Bracken Lad</t>
  </si>
  <si>
    <t>Lorraine Twigg</t>
  </si>
  <si>
    <t>Jack</t>
  </si>
  <si>
    <t>Katy Tuck</t>
  </si>
  <si>
    <t>Azor</t>
  </si>
  <si>
    <t xml:space="preserve">Zoe Ioannou </t>
  </si>
  <si>
    <t>14:17</t>
  </si>
  <si>
    <t>TEAMS</t>
  </si>
  <si>
    <t>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</si>
</sst>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11"/>
      <color rgb="FFFFFFFF"/>
      <name val="Calibri"/>
    </font>
    <font>
      <sz val="11"/>
      <color rgb="FF000000"/>
      <name val="Calibri"/>
      <family val="2"/>
    </font>
    <font>
      <sz val="11"/>
      <name val="Calibri"/>
      <family val="2"/>
    </font>
    <font>
      <sz val="8"/>
      <name val="Calibri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  <fill>
      <patternFill patternType="solid">
        <fgColor theme="3"/>
        <bgColor rgb="FF00296B"/>
      </patternFill>
    </fill>
    <fill>
      <patternFill patternType="solid">
        <fgColor theme="3"/>
        <bgColor indexed="64"/>
      </patternFill>
    </fill>
    <fill>
      <patternFill patternType="solid">
        <fgColor theme="0"/>
        <bgColor rgb="FF00296B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20" fontId="0" fillId="0" borderId="1" xfId="0" applyNumberFormat="1" applyBorder="1" applyAlignment="1">
      <alignment horizontal="left"/>
    </xf>
    <xf numFmtId="0" fontId="2" fillId="0" borderId="1" xfId="0" applyFont="1" applyBorder="1"/>
    <xf numFmtId="0" fontId="0" fillId="4" borderId="1" xfId="0" applyFill="1" applyBorder="1"/>
    <xf numFmtId="20" fontId="3" fillId="5" borderId="1" xfId="0" applyNumberFormat="1" applyFont="1" applyFill="1" applyBorder="1"/>
    <xf numFmtId="0" fontId="3" fillId="5" borderId="1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2" fontId="0" fillId="0" borderId="1" xfId="0" applyNumberFormat="1" applyBorder="1"/>
    <xf numFmtId="0" fontId="0" fillId="4" borderId="1" xfId="0" applyFill="1" applyBorder="1" applyAlignment="1">
      <alignment horizontal="left"/>
    </xf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workbookViewId="0">
      <selection activeCell="J8" sqref="J8"/>
    </sheetView>
  </sheetViews>
  <sheetFormatPr defaultRowHeight="14.5" x14ac:dyDescent="0.35"/>
  <cols>
    <col min="1" max="1" width="5.36328125" style="1" bestFit="1" customWidth="1"/>
    <col min="2" max="2" width="5.6328125" bestFit="1" customWidth="1"/>
    <col min="3" max="3" width="29.453125" bestFit="1" customWidth="1"/>
    <col min="4" max="4" width="28.08984375" bestFit="1" customWidth="1"/>
    <col min="5" max="5" width="15.08984375" bestFit="1" customWidth="1"/>
    <col min="6" max="6" width="5.81640625" bestFit="1" customWidth="1"/>
    <col min="7" max="7" width="7.1796875" customWidth="1"/>
    <col min="8" max="8" width="1.81640625" bestFit="1" customWidth="1"/>
    <col min="9" max="9" width="3.81640625" bestFit="1" customWidth="1"/>
    <col min="10" max="14" width="9.08984375" bestFit="1"/>
  </cols>
  <sheetData>
    <row r="1" spans="1:9" x14ac:dyDescent="0.35">
      <c r="A1" s="2"/>
      <c r="B1" s="3"/>
      <c r="C1" s="3"/>
      <c r="D1" s="3"/>
      <c r="E1" s="3"/>
      <c r="F1" s="3"/>
      <c r="G1" s="3"/>
      <c r="H1" s="3"/>
      <c r="I1" s="5" t="s">
        <v>76</v>
      </c>
    </row>
    <row r="2" spans="1:9" x14ac:dyDescent="0.35">
      <c r="A2" s="9" t="s">
        <v>0</v>
      </c>
      <c r="B2" s="9"/>
      <c r="C2" s="9"/>
      <c r="D2" s="9"/>
      <c r="E2" s="9"/>
      <c r="F2" s="9"/>
      <c r="G2" s="9"/>
      <c r="H2" s="9"/>
      <c r="I2" s="9"/>
    </row>
    <row r="3" spans="1:9" x14ac:dyDescent="0.35">
      <c r="A3" s="7">
        <v>0.45833333333333331</v>
      </c>
      <c r="B3" s="8">
        <v>94</v>
      </c>
      <c r="C3" s="8" t="s">
        <v>71</v>
      </c>
      <c r="D3" s="8" t="s">
        <v>72</v>
      </c>
      <c r="E3" s="8"/>
      <c r="F3" s="8">
        <v>184.5</v>
      </c>
      <c r="G3" s="8">
        <v>63.62</v>
      </c>
      <c r="H3" s="8">
        <v>1</v>
      </c>
      <c r="I3" s="8"/>
    </row>
    <row r="4" spans="1:9" x14ac:dyDescent="0.35">
      <c r="A4" s="4">
        <v>0.46388888888888885</v>
      </c>
      <c r="B4" s="3">
        <v>101</v>
      </c>
      <c r="C4" s="3" t="s">
        <v>1</v>
      </c>
      <c r="D4" s="3" t="s">
        <v>2</v>
      </c>
      <c r="E4" s="3"/>
      <c r="F4" s="3">
        <v>175</v>
      </c>
      <c r="G4" s="11">
        <v>60</v>
      </c>
      <c r="H4" s="3">
        <v>2</v>
      </c>
      <c r="I4" s="3"/>
    </row>
    <row r="5" spans="1:9" x14ac:dyDescent="0.35">
      <c r="A5" s="9" t="s">
        <v>3</v>
      </c>
      <c r="B5" s="9"/>
      <c r="C5" s="9"/>
      <c r="D5" s="9"/>
      <c r="E5" s="9"/>
      <c r="F5" s="9"/>
      <c r="G5" s="9"/>
      <c r="H5" s="9"/>
      <c r="I5" s="9"/>
    </row>
    <row r="6" spans="1:9" x14ac:dyDescent="0.35">
      <c r="A6" s="4">
        <v>0.48402777777777778</v>
      </c>
      <c r="B6" s="3">
        <v>94</v>
      </c>
      <c r="C6" s="5" t="s">
        <v>73</v>
      </c>
      <c r="D6" s="5" t="s">
        <v>72</v>
      </c>
      <c r="E6" s="3"/>
      <c r="F6" s="3">
        <v>179</v>
      </c>
      <c r="G6" s="3">
        <f>F6/270*100</f>
        <v>66.296296296296305</v>
      </c>
      <c r="H6" s="3">
        <v>1</v>
      </c>
      <c r="I6" s="3"/>
    </row>
    <row r="7" spans="1:9" x14ac:dyDescent="0.35">
      <c r="A7" s="4">
        <v>0.47847222222222219</v>
      </c>
      <c r="B7" s="3">
        <v>107</v>
      </c>
      <c r="C7" s="3" t="s">
        <v>8</v>
      </c>
      <c r="D7" s="3" t="s">
        <v>9</v>
      </c>
      <c r="E7" s="3"/>
      <c r="F7" s="3">
        <v>178.5</v>
      </c>
      <c r="G7" s="3">
        <f>F7/270*100</f>
        <v>66.111111111111114</v>
      </c>
      <c r="H7" s="3">
        <v>2</v>
      </c>
      <c r="I7" s="3"/>
    </row>
    <row r="8" spans="1:9" x14ac:dyDescent="0.35">
      <c r="A8" s="4">
        <v>0.47361111111111115</v>
      </c>
      <c r="B8" s="3">
        <v>100</v>
      </c>
      <c r="C8" s="3" t="s">
        <v>6</v>
      </c>
      <c r="D8" s="3" t="s">
        <v>7</v>
      </c>
      <c r="E8" s="5" t="s">
        <v>27</v>
      </c>
      <c r="F8" s="3">
        <v>171</v>
      </c>
      <c r="G8" s="3">
        <f>F8/270*100</f>
        <v>63.333333333333329</v>
      </c>
      <c r="H8" s="3">
        <v>3</v>
      </c>
      <c r="I8" s="3">
        <v>8</v>
      </c>
    </row>
    <row r="9" spans="1:9" x14ac:dyDescent="0.35">
      <c r="A9" s="4">
        <v>0.46875</v>
      </c>
      <c r="B9" s="3">
        <v>109</v>
      </c>
      <c r="C9" s="3" t="s">
        <v>4</v>
      </c>
      <c r="D9" s="3" t="s">
        <v>5</v>
      </c>
      <c r="E9" s="3"/>
      <c r="F9" s="3">
        <v>163</v>
      </c>
      <c r="G9" s="3">
        <f>F9/270*100</f>
        <v>60.370370370370374</v>
      </c>
      <c r="H9" s="3">
        <v>4</v>
      </c>
      <c r="I9" s="3"/>
    </row>
    <row r="10" spans="1:9" x14ac:dyDescent="0.35">
      <c r="A10" s="9" t="s">
        <v>10</v>
      </c>
      <c r="B10" s="9"/>
      <c r="C10" s="9"/>
      <c r="D10" s="9"/>
      <c r="E10" s="9"/>
      <c r="F10" s="9"/>
      <c r="G10" s="9"/>
      <c r="H10" s="9"/>
      <c r="I10" s="9"/>
    </row>
    <row r="11" spans="1:9" x14ac:dyDescent="0.35">
      <c r="A11" s="4">
        <v>0.48888888888888887</v>
      </c>
      <c r="B11" s="3">
        <v>106</v>
      </c>
      <c r="C11" s="3" t="s">
        <v>11</v>
      </c>
      <c r="D11" s="3" t="s">
        <v>12</v>
      </c>
      <c r="E11" s="3"/>
      <c r="F11" s="3"/>
      <c r="G11" s="3"/>
      <c r="H11" s="3"/>
      <c r="I11" s="3"/>
    </row>
    <row r="12" spans="1:9" x14ac:dyDescent="0.35">
      <c r="A12" s="4">
        <v>0.49374999999999997</v>
      </c>
      <c r="B12" s="3">
        <v>96</v>
      </c>
      <c r="C12" s="3" t="s">
        <v>28</v>
      </c>
      <c r="D12" s="3" t="s">
        <v>29</v>
      </c>
      <c r="E12" s="3" t="s">
        <v>27</v>
      </c>
      <c r="F12" s="5">
        <v>155.5</v>
      </c>
      <c r="G12" s="5">
        <v>64.790000000000006</v>
      </c>
      <c r="H12" s="5">
        <v>1</v>
      </c>
      <c r="I12" s="5"/>
    </row>
    <row r="13" spans="1:9" x14ac:dyDescent="0.35">
      <c r="A13" s="9" t="s">
        <v>13</v>
      </c>
      <c r="B13" s="9"/>
      <c r="C13" s="9"/>
      <c r="D13" s="9"/>
      <c r="E13" s="9"/>
      <c r="F13" s="9"/>
      <c r="G13" s="9"/>
      <c r="H13" s="9"/>
      <c r="I13" s="9"/>
    </row>
    <row r="14" spans="1:9" x14ac:dyDescent="0.35">
      <c r="A14" s="2" t="s">
        <v>18</v>
      </c>
      <c r="B14" s="3">
        <v>108</v>
      </c>
      <c r="C14" s="3" t="s">
        <v>19</v>
      </c>
      <c r="D14" s="3" t="s">
        <v>9</v>
      </c>
      <c r="E14" s="3"/>
      <c r="F14" s="3">
        <v>177</v>
      </c>
      <c r="G14" s="3">
        <v>68.069999999999993</v>
      </c>
      <c r="H14" s="3">
        <v>1</v>
      </c>
      <c r="I14" s="3"/>
    </row>
    <row r="15" spans="1:9" x14ac:dyDescent="0.35">
      <c r="A15" s="2" t="s">
        <v>16</v>
      </c>
      <c r="B15" s="3">
        <v>100</v>
      </c>
      <c r="C15" s="3" t="s">
        <v>6</v>
      </c>
      <c r="D15" s="3" t="s">
        <v>7</v>
      </c>
      <c r="E15" s="5" t="s">
        <v>27</v>
      </c>
      <c r="F15" s="5">
        <v>172.5</v>
      </c>
      <c r="G15" s="5">
        <v>66.34</v>
      </c>
      <c r="H15" s="5">
        <v>2</v>
      </c>
      <c r="I15" s="3">
        <v>8</v>
      </c>
    </row>
    <row r="16" spans="1:9" x14ac:dyDescent="0.35">
      <c r="A16" s="2" t="s">
        <v>17</v>
      </c>
      <c r="B16" s="3">
        <v>109</v>
      </c>
      <c r="C16" s="3" t="s">
        <v>4</v>
      </c>
      <c r="D16" s="3" t="s">
        <v>5</v>
      </c>
      <c r="E16" s="3"/>
      <c r="F16" s="3">
        <v>156</v>
      </c>
      <c r="G16" s="3">
        <v>60</v>
      </c>
      <c r="H16" s="3">
        <v>3</v>
      </c>
      <c r="I16" s="3"/>
    </row>
    <row r="17" spans="1:9" x14ac:dyDescent="0.35">
      <c r="A17" s="2" t="s">
        <v>22</v>
      </c>
      <c r="B17" s="3">
        <v>102</v>
      </c>
      <c r="C17" s="3" t="s">
        <v>23</v>
      </c>
      <c r="D17" s="3" t="s">
        <v>24</v>
      </c>
      <c r="E17" s="5" t="s">
        <v>27</v>
      </c>
      <c r="F17" s="5">
        <v>152.5</v>
      </c>
      <c r="G17" s="5">
        <v>58.65</v>
      </c>
      <c r="H17" s="3">
        <v>4</v>
      </c>
      <c r="I17" s="3">
        <v>7</v>
      </c>
    </row>
    <row r="18" spans="1:9" x14ac:dyDescent="0.35">
      <c r="A18" s="2" t="s">
        <v>14</v>
      </c>
      <c r="B18" s="3">
        <v>105</v>
      </c>
      <c r="C18" s="3" t="s">
        <v>15</v>
      </c>
      <c r="D18" s="3" t="s">
        <v>12</v>
      </c>
      <c r="E18" s="3"/>
      <c r="F18" s="3"/>
      <c r="G18" s="3"/>
      <c r="H18" s="3"/>
      <c r="I18" s="3"/>
    </row>
    <row r="19" spans="1:9" x14ac:dyDescent="0.35">
      <c r="A19" s="2" t="s">
        <v>20</v>
      </c>
      <c r="B19" s="3">
        <v>103</v>
      </c>
      <c r="C19" s="3" t="s">
        <v>15</v>
      </c>
      <c r="D19" s="3" t="s">
        <v>21</v>
      </c>
      <c r="E19" s="3"/>
      <c r="F19" s="3"/>
      <c r="G19" s="3"/>
      <c r="H19" s="5"/>
      <c r="I19" s="3"/>
    </row>
    <row r="20" spans="1:9" x14ac:dyDescent="0.35">
      <c r="A20" s="9" t="s">
        <v>25</v>
      </c>
      <c r="B20" s="9"/>
      <c r="C20" s="9"/>
      <c r="D20" s="9"/>
      <c r="E20" s="9"/>
      <c r="F20" s="9"/>
      <c r="G20" s="9"/>
      <c r="H20" s="9"/>
      <c r="I20" s="9"/>
    </row>
    <row r="21" spans="1:9" x14ac:dyDescent="0.35">
      <c r="A21" s="2" t="s">
        <v>26</v>
      </c>
      <c r="B21" s="3">
        <v>104</v>
      </c>
      <c r="C21" s="3" t="s">
        <v>11</v>
      </c>
      <c r="D21" s="3" t="s">
        <v>21</v>
      </c>
      <c r="E21" s="3"/>
      <c r="F21" s="3"/>
      <c r="G21" s="3"/>
      <c r="H21" s="3"/>
      <c r="I21" s="3"/>
    </row>
    <row r="22" spans="1:9" x14ac:dyDescent="0.35">
      <c r="A22" s="4">
        <v>0.53472222222222221</v>
      </c>
      <c r="B22" s="3">
        <v>95</v>
      </c>
      <c r="C22" s="3" t="s">
        <v>69</v>
      </c>
      <c r="D22" s="3" t="s">
        <v>70</v>
      </c>
      <c r="E22" s="3"/>
      <c r="F22" s="3">
        <v>175.5</v>
      </c>
      <c r="G22" s="3">
        <v>67.5</v>
      </c>
      <c r="H22" s="3">
        <v>1</v>
      </c>
      <c r="I22" s="3"/>
    </row>
    <row r="23" spans="1:9" x14ac:dyDescent="0.35">
      <c r="A23" s="9" t="s">
        <v>30</v>
      </c>
      <c r="B23" s="9"/>
      <c r="C23" s="9"/>
      <c r="D23" s="9"/>
      <c r="E23" s="9"/>
      <c r="F23" s="9"/>
      <c r="G23" s="9"/>
      <c r="H23" s="9"/>
      <c r="I23" s="9"/>
    </row>
    <row r="24" spans="1:9" x14ac:dyDescent="0.35">
      <c r="A24" s="2" t="s">
        <v>31</v>
      </c>
      <c r="B24" s="3">
        <v>107</v>
      </c>
      <c r="C24" s="3" t="s">
        <v>32</v>
      </c>
      <c r="D24" s="3" t="s">
        <v>33</v>
      </c>
      <c r="E24" s="3" t="s">
        <v>34</v>
      </c>
      <c r="F24" s="3">
        <v>149</v>
      </c>
      <c r="G24" s="3">
        <v>64.78</v>
      </c>
      <c r="H24" s="3"/>
      <c r="I24" s="3"/>
    </row>
    <row r="25" spans="1:9" x14ac:dyDescent="0.35">
      <c r="A25" s="9" t="s">
        <v>35</v>
      </c>
      <c r="B25" s="9"/>
      <c r="C25" s="9"/>
      <c r="D25" s="9"/>
      <c r="E25" s="9"/>
      <c r="F25" s="9"/>
      <c r="G25" s="9"/>
      <c r="H25" s="9"/>
      <c r="I25" s="9"/>
    </row>
    <row r="26" spans="1:9" x14ac:dyDescent="0.35">
      <c r="A26" s="2" t="s">
        <v>36</v>
      </c>
      <c r="B26" s="3">
        <v>103</v>
      </c>
      <c r="C26" s="3" t="s">
        <v>44</v>
      </c>
      <c r="D26" s="3" t="s">
        <v>45</v>
      </c>
      <c r="E26" s="3" t="s">
        <v>46</v>
      </c>
      <c r="F26" s="3">
        <v>151.5</v>
      </c>
      <c r="G26" s="3">
        <v>68.86</v>
      </c>
      <c r="H26" s="3"/>
      <c r="I26" s="3"/>
    </row>
    <row r="27" spans="1:9" x14ac:dyDescent="0.35">
      <c r="A27" s="2" t="s">
        <v>40</v>
      </c>
      <c r="B27" s="3">
        <v>106</v>
      </c>
      <c r="C27" s="3" t="s">
        <v>37</v>
      </c>
      <c r="D27" s="3" t="s">
        <v>38</v>
      </c>
      <c r="E27" s="3" t="s">
        <v>39</v>
      </c>
      <c r="F27" s="3">
        <v>147.5</v>
      </c>
      <c r="G27" s="3">
        <v>67.040000000000006</v>
      </c>
      <c r="H27" s="3"/>
      <c r="I27" s="3"/>
    </row>
    <row r="28" spans="1:9" x14ac:dyDescent="0.35">
      <c r="A28" s="2" t="s">
        <v>43</v>
      </c>
      <c r="B28" s="3">
        <v>108</v>
      </c>
      <c r="C28" s="3" t="s">
        <v>41</v>
      </c>
      <c r="D28" s="3" t="s">
        <v>42</v>
      </c>
      <c r="E28" s="3" t="s">
        <v>39</v>
      </c>
      <c r="F28" s="3">
        <v>146</v>
      </c>
      <c r="G28" s="3">
        <v>66.36</v>
      </c>
      <c r="H28" s="3"/>
      <c r="I28" s="3"/>
    </row>
    <row r="29" spans="1:9" x14ac:dyDescent="0.35">
      <c r="A29" s="9" t="s">
        <v>47</v>
      </c>
      <c r="B29" s="9"/>
      <c r="C29" s="9"/>
      <c r="D29" s="9"/>
      <c r="E29" s="9"/>
      <c r="F29" s="9"/>
      <c r="G29" s="9"/>
      <c r="H29" s="9"/>
      <c r="I29" s="9"/>
    </row>
    <row r="30" spans="1:9" x14ac:dyDescent="0.35">
      <c r="A30" s="2" t="s">
        <v>48</v>
      </c>
      <c r="B30" s="3">
        <v>101</v>
      </c>
      <c r="C30" s="3" t="s">
        <v>49</v>
      </c>
      <c r="D30" s="3" t="s">
        <v>50</v>
      </c>
      <c r="E30" s="3" t="s">
        <v>46</v>
      </c>
      <c r="F30" s="3">
        <v>180</v>
      </c>
      <c r="G30" s="3">
        <v>69.23</v>
      </c>
      <c r="H30" s="3"/>
      <c r="I30" s="3"/>
    </row>
    <row r="31" spans="1:9" x14ac:dyDescent="0.35">
      <c r="A31" s="2" t="s">
        <v>51</v>
      </c>
      <c r="B31" s="3">
        <v>102</v>
      </c>
      <c r="C31" s="3" t="s">
        <v>52</v>
      </c>
      <c r="D31" s="3" t="s">
        <v>53</v>
      </c>
      <c r="E31" s="3" t="s">
        <v>54</v>
      </c>
      <c r="F31" s="3">
        <v>177.5</v>
      </c>
      <c r="G31" s="3">
        <v>68.260000000000005</v>
      </c>
      <c r="H31" s="3"/>
      <c r="I31" s="3"/>
    </row>
    <row r="32" spans="1:9" x14ac:dyDescent="0.35">
      <c r="A32" s="12"/>
      <c r="B32" s="6"/>
      <c r="C32" s="6"/>
      <c r="D32" s="6"/>
      <c r="E32" s="6"/>
      <c r="F32" s="6"/>
      <c r="G32" s="6"/>
      <c r="H32" s="6"/>
      <c r="I32" s="6"/>
    </row>
    <row r="33" spans="1:9" x14ac:dyDescent="0.35">
      <c r="A33" s="2"/>
      <c r="B33" s="3"/>
      <c r="C33" s="3"/>
      <c r="D33" s="13" t="s">
        <v>75</v>
      </c>
      <c r="E33" s="13" t="s">
        <v>54</v>
      </c>
      <c r="F33" s="13"/>
      <c r="G33" s="13">
        <v>206.35</v>
      </c>
      <c r="H33" s="13">
        <v>1</v>
      </c>
      <c r="I33" s="3"/>
    </row>
    <row r="34" spans="1:9" x14ac:dyDescent="0.35">
      <c r="A34" s="2"/>
      <c r="B34" s="3"/>
      <c r="C34" s="3"/>
      <c r="D34" s="3"/>
      <c r="E34" s="13" t="s">
        <v>39</v>
      </c>
      <c r="F34" s="13"/>
      <c r="G34" s="13">
        <v>198.18</v>
      </c>
      <c r="H34" s="13">
        <v>2</v>
      </c>
      <c r="I34" s="3"/>
    </row>
    <row r="35" spans="1:9" x14ac:dyDescent="0.35">
      <c r="A35" s="10" t="s">
        <v>55</v>
      </c>
      <c r="B35" s="10"/>
      <c r="C35" s="10"/>
      <c r="D35" s="10"/>
      <c r="E35" s="6"/>
      <c r="F35" s="6"/>
      <c r="G35" s="6"/>
      <c r="H35" s="6"/>
      <c r="I35" s="6"/>
    </row>
    <row r="36" spans="1:9" x14ac:dyDescent="0.35">
      <c r="A36" s="2" t="s">
        <v>56</v>
      </c>
      <c r="B36" s="3">
        <v>105</v>
      </c>
      <c r="C36" s="3" t="s">
        <v>57</v>
      </c>
      <c r="D36" s="3" t="s">
        <v>58</v>
      </c>
      <c r="E36" s="3"/>
      <c r="F36" s="3">
        <v>147</v>
      </c>
      <c r="G36" s="3">
        <v>63.91</v>
      </c>
      <c r="H36" s="3"/>
      <c r="I36" s="3"/>
    </row>
    <row r="37" spans="1:9" x14ac:dyDescent="0.35">
      <c r="A37" s="10" t="s">
        <v>59</v>
      </c>
      <c r="B37" s="10"/>
      <c r="C37" s="10"/>
      <c r="D37" s="10"/>
      <c r="E37" s="6"/>
      <c r="F37" s="6"/>
      <c r="G37" s="6"/>
      <c r="H37" s="6"/>
      <c r="I37" s="6"/>
    </row>
    <row r="38" spans="1:9" x14ac:dyDescent="0.35">
      <c r="A38" s="2" t="s">
        <v>60</v>
      </c>
      <c r="B38" s="3">
        <v>100</v>
      </c>
      <c r="C38" s="3" t="s">
        <v>67</v>
      </c>
      <c r="D38" s="3" t="s">
        <v>68</v>
      </c>
      <c r="E38" s="3"/>
      <c r="F38" s="3">
        <v>176</v>
      </c>
      <c r="G38" s="3">
        <v>67.17</v>
      </c>
      <c r="H38" s="3">
        <v>1</v>
      </c>
      <c r="I38" s="3"/>
    </row>
    <row r="39" spans="1:9" x14ac:dyDescent="0.35">
      <c r="A39" s="2" t="s">
        <v>63</v>
      </c>
      <c r="B39" s="3">
        <v>104</v>
      </c>
      <c r="C39" s="3" t="s">
        <v>61</v>
      </c>
      <c r="D39" s="3" t="s">
        <v>62</v>
      </c>
      <c r="E39" s="3"/>
      <c r="F39" s="3">
        <v>172</v>
      </c>
      <c r="G39" s="3">
        <v>66.150000000000006</v>
      </c>
      <c r="H39" s="3">
        <v>2</v>
      </c>
      <c r="I39" s="3"/>
    </row>
    <row r="40" spans="1:9" x14ac:dyDescent="0.35">
      <c r="A40" s="2" t="s">
        <v>66</v>
      </c>
      <c r="B40" s="3">
        <v>109</v>
      </c>
      <c r="C40" s="3" t="s">
        <v>15</v>
      </c>
      <c r="D40" s="3" t="s">
        <v>21</v>
      </c>
      <c r="E40" s="3"/>
      <c r="F40" s="3">
        <v>171.5</v>
      </c>
      <c r="G40" s="3">
        <v>65.7</v>
      </c>
      <c r="H40" s="3">
        <v>3</v>
      </c>
      <c r="I40" s="3"/>
    </row>
    <row r="41" spans="1:9" x14ac:dyDescent="0.35">
      <c r="A41" s="2" t="s">
        <v>74</v>
      </c>
      <c r="B41" s="3">
        <v>103</v>
      </c>
      <c r="C41" s="3" t="s">
        <v>64</v>
      </c>
      <c r="D41" s="3" t="s">
        <v>65</v>
      </c>
      <c r="E41" s="3"/>
      <c r="F41" s="3">
        <v>163.5</v>
      </c>
      <c r="G41" s="3">
        <v>62.16</v>
      </c>
      <c r="H41" s="3">
        <v>4</v>
      </c>
      <c r="I41" s="3"/>
    </row>
  </sheetData>
  <sortState xmlns:xlrd2="http://schemas.microsoft.com/office/spreadsheetml/2017/richdata2" ref="C38:G41">
    <sortCondition descending="1" ref="G38:G41"/>
  </sortState>
  <mergeCells count="10">
    <mergeCell ref="A29:I29"/>
    <mergeCell ref="A35:D35"/>
    <mergeCell ref="A37:D37"/>
    <mergeCell ref="A23:I23"/>
    <mergeCell ref="A25:I25"/>
    <mergeCell ref="A13:I13"/>
    <mergeCell ref="A20:I20"/>
    <mergeCell ref="A5:I5"/>
    <mergeCell ref="A10:I10"/>
    <mergeCell ref="A2:I2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E94A1-7CCB-4813-816B-EB28107AC68F}">
  <dimension ref="A1:AG37"/>
  <sheetViews>
    <sheetView topLeftCell="O12" workbookViewId="0">
      <selection activeCell="AD29" sqref="AD29"/>
    </sheetView>
  </sheetViews>
  <sheetFormatPr defaultRowHeight="14.5" x14ac:dyDescent="0.35"/>
  <sheetData>
    <row r="1" spans="1:30" x14ac:dyDescent="0.35">
      <c r="A1">
        <v>94</v>
      </c>
      <c r="B1">
        <v>101</v>
      </c>
      <c r="D1">
        <v>109</v>
      </c>
      <c r="E1">
        <v>100</v>
      </c>
      <c r="F1">
        <v>107</v>
      </c>
      <c r="G1">
        <v>94</v>
      </c>
      <c r="I1">
        <v>96</v>
      </c>
      <c r="J1">
        <v>100</v>
      </c>
      <c r="K1">
        <v>109</v>
      </c>
      <c r="L1">
        <v>108</v>
      </c>
      <c r="M1">
        <v>102</v>
      </c>
      <c r="P1">
        <v>95</v>
      </c>
      <c r="R1">
        <v>107</v>
      </c>
      <c r="T1">
        <v>106</v>
      </c>
      <c r="U1">
        <v>108</v>
      </c>
      <c r="V1">
        <v>103</v>
      </c>
      <c r="X1">
        <v>102</v>
      </c>
      <c r="Y1">
        <v>101</v>
      </c>
      <c r="Z1">
        <v>105</v>
      </c>
      <c r="AA1">
        <v>100</v>
      </c>
      <c r="AB1">
        <v>103</v>
      </c>
      <c r="AC1">
        <v>109</v>
      </c>
      <c r="AD1">
        <v>104</v>
      </c>
    </row>
    <row r="2" spans="1:30" x14ac:dyDescent="0.35">
      <c r="A2">
        <v>7</v>
      </c>
      <c r="B2">
        <v>6</v>
      </c>
      <c r="D2">
        <v>6</v>
      </c>
      <c r="E2">
        <v>7</v>
      </c>
      <c r="F2">
        <v>8</v>
      </c>
      <c r="G2">
        <v>7</v>
      </c>
      <c r="I2">
        <v>7</v>
      </c>
      <c r="J2">
        <v>7</v>
      </c>
      <c r="K2">
        <v>6.5</v>
      </c>
      <c r="L2">
        <v>6.5</v>
      </c>
      <c r="M2">
        <v>6</v>
      </c>
      <c r="P2">
        <v>7</v>
      </c>
      <c r="R2">
        <v>6.5</v>
      </c>
      <c r="T2">
        <v>6</v>
      </c>
      <c r="U2">
        <v>7</v>
      </c>
      <c r="V2">
        <v>7</v>
      </c>
      <c r="X2">
        <v>8</v>
      </c>
      <c r="Y2">
        <v>8</v>
      </c>
      <c r="Z2">
        <v>6</v>
      </c>
      <c r="AA2">
        <v>8</v>
      </c>
      <c r="AB2">
        <v>7</v>
      </c>
      <c r="AC2">
        <v>6.5</v>
      </c>
      <c r="AD2">
        <v>7</v>
      </c>
    </row>
    <row r="3" spans="1:30" x14ac:dyDescent="0.35">
      <c r="A3">
        <v>5</v>
      </c>
      <c r="B3">
        <v>6</v>
      </c>
      <c r="D3">
        <v>6</v>
      </c>
      <c r="E3">
        <v>7</v>
      </c>
      <c r="F3">
        <v>7</v>
      </c>
      <c r="G3">
        <v>6.5</v>
      </c>
      <c r="I3">
        <v>7</v>
      </c>
      <c r="J3">
        <v>6.5</v>
      </c>
      <c r="K3">
        <v>6</v>
      </c>
      <c r="L3">
        <v>7</v>
      </c>
      <c r="M3">
        <v>6</v>
      </c>
      <c r="P3">
        <v>7</v>
      </c>
      <c r="R3">
        <v>7</v>
      </c>
      <c r="T3">
        <v>7</v>
      </c>
      <c r="U3">
        <v>6.5</v>
      </c>
      <c r="V3">
        <v>7</v>
      </c>
      <c r="X3">
        <v>6</v>
      </c>
      <c r="Y3">
        <v>7</v>
      </c>
      <c r="Z3">
        <v>6</v>
      </c>
      <c r="AA3">
        <v>7</v>
      </c>
      <c r="AB3">
        <v>6.5</v>
      </c>
      <c r="AC3">
        <v>7</v>
      </c>
      <c r="AD3">
        <v>6.5</v>
      </c>
    </row>
    <row r="4" spans="1:30" x14ac:dyDescent="0.35">
      <c r="A4">
        <v>7</v>
      </c>
      <c r="B4">
        <v>5.5</v>
      </c>
      <c r="D4">
        <v>6</v>
      </c>
      <c r="E4">
        <v>6.5</v>
      </c>
      <c r="F4">
        <v>7</v>
      </c>
      <c r="G4">
        <v>6.5</v>
      </c>
      <c r="I4">
        <v>6.5</v>
      </c>
      <c r="J4">
        <v>7</v>
      </c>
      <c r="K4">
        <v>5.5</v>
      </c>
      <c r="L4">
        <v>8</v>
      </c>
      <c r="M4">
        <v>6</v>
      </c>
      <c r="P4">
        <v>8</v>
      </c>
      <c r="R4">
        <v>6.5</v>
      </c>
      <c r="T4">
        <v>7</v>
      </c>
      <c r="U4">
        <v>6.5</v>
      </c>
      <c r="V4">
        <v>7</v>
      </c>
      <c r="X4">
        <v>7</v>
      </c>
      <c r="Y4">
        <v>7</v>
      </c>
      <c r="Z4">
        <v>6</v>
      </c>
      <c r="AA4">
        <v>7</v>
      </c>
      <c r="AB4">
        <v>7</v>
      </c>
      <c r="AC4">
        <v>5</v>
      </c>
      <c r="AD4">
        <v>7</v>
      </c>
    </row>
    <row r="5" spans="1:30" x14ac:dyDescent="0.35">
      <c r="A5">
        <v>5</v>
      </c>
      <c r="B5">
        <v>6</v>
      </c>
      <c r="D5">
        <v>7</v>
      </c>
      <c r="E5">
        <v>4</v>
      </c>
      <c r="F5">
        <v>7</v>
      </c>
      <c r="G5">
        <v>6.5</v>
      </c>
      <c r="I5">
        <v>6</v>
      </c>
      <c r="J5">
        <v>6.5</v>
      </c>
      <c r="K5">
        <v>6</v>
      </c>
      <c r="L5">
        <v>7</v>
      </c>
      <c r="M5">
        <v>6</v>
      </c>
      <c r="P5">
        <v>6</v>
      </c>
      <c r="R5">
        <v>6</v>
      </c>
      <c r="T5">
        <v>7</v>
      </c>
      <c r="U5">
        <v>6.5</v>
      </c>
      <c r="V5">
        <v>7</v>
      </c>
      <c r="X5">
        <v>7</v>
      </c>
      <c r="Y5">
        <v>6</v>
      </c>
      <c r="Z5">
        <v>7</v>
      </c>
      <c r="AA5">
        <v>7</v>
      </c>
      <c r="AB5">
        <v>6.5</v>
      </c>
      <c r="AC5">
        <v>6.5</v>
      </c>
      <c r="AD5">
        <v>5</v>
      </c>
    </row>
    <row r="6" spans="1:30" x14ac:dyDescent="0.35">
      <c r="A6">
        <v>6</v>
      </c>
      <c r="B6">
        <v>6</v>
      </c>
      <c r="D6">
        <v>6</v>
      </c>
      <c r="E6">
        <v>6.5</v>
      </c>
      <c r="F6">
        <v>7</v>
      </c>
      <c r="G6">
        <v>5</v>
      </c>
      <c r="I6">
        <v>6.5</v>
      </c>
      <c r="J6">
        <v>6.5</v>
      </c>
      <c r="K6">
        <v>6</v>
      </c>
      <c r="L6">
        <v>7</v>
      </c>
      <c r="M6">
        <v>6</v>
      </c>
      <c r="P6">
        <v>7</v>
      </c>
      <c r="R6">
        <v>6.5</v>
      </c>
      <c r="T6">
        <v>6.5</v>
      </c>
      <c r="U6">
        <v>7</v>
      </c>
      <c r="V6">
        <v>6.5</v>
      </c>
      <c r="X6">
        <v>7</v>
      </c>
      <c r="Y6">
        <v>7</v>
      </c>
      <c r="Z6">
        <v>13</v>
      </c>
      <c r="AA6">
        <v>6.5</v>
      </c>
      <c r="AB6">
        <v>6.5</v>
      </c>
      <c r="AC6">
        <v>7</v>
      </c>
      <c r="AD6">
        <v>6</v>
      </c>
    </row>
    <row r="7" spans="1:30" x14ac:dyDescent="0.35">
      <c r="A7">
        <v>6</v>
      </c>
      <c r="B7">
        <v>6.5</v>
      </c>
      <c r="D7">
        <v>4</v>
      </c>
      <c r="E7">
        <v>6.5</v>
      </c>
      <c r="F7">
        <v>6.5</v>
      </c>
      <c r="G7">
        <v>6</v>
      </c>
      <c r="I7">
        <v>6.5</v>
      </c>
      <c r="J7">
        <v>6.5</v>
      </c>
      <c r="K7">
        <v>6</v>
      </c>
      <c r="L7">
        <v>7</v>
      </c>
      <c r="M7">
        <v>6.5</v>
      </c>
      <c r="P7">
        <v>6.5</v>
      </c>
      <c r="R7">
        <v>7</v>
      </c>
      <c r="T7">
        <v>6</v>
      </c>
      <c r="U7">
        <v>6.5</v>
      </c>
      <c r="V7">
        <v>6.5</v>
      </c>
      <c r="X7">
        <v>7</v>
      </c>
      <c r="Y7">
        <v>6</v>
      </c>
      <c r="Z7">
        <v>6.5</v>
      </c>
      <c r="AA7">
        <v>6.5</v>
      </c>
      <c r="AB7">
        <v>6.5</v>
      </c>
      <c r="AC7">
        <v>7</v>
      </c>
      <c r="AD7">
        <v>6</v>
      </c>
    </row>
    <row r="8" spans="1:30" x14ac:dyDescent="0.35">
      <c r="A8">
        <v>7</v>
      </c>
      <c r="B8">
        <v>6</v>
      </c>
      <c r="D8">
        <v>12</v>
      </c>
      <c r="E8">
        <v>12</v>
      </c>
      <c r="F8">
        <v>13</v>
      </c>
      <c r="G8">
        <v>14</v>
      </c>
      <c r="I8">
        <v>7</v>
      </c>
      <c r="J8">
        <v>6</v>
      </c>
      <c r="K8">
        <v>6</v>
      </c>
      <c r="L8">
        <v>6.5</v>
      </c>
      <c r="M8">
        <v>4</v>
      </c>
      <c r="P8">
        <v>6.5</v>
      </c>
      <c r="R8">
        <v>6.5</v>
      </c>
      <c r="T8">
        <v>7.5</v>
      </c>
      <c r="U8">
        <v>6.5</v>
      </c>
      <c r="V8">
        <v>7</v>
      </c>
      <c r="X8">
        <v>6.5</v>
      </c>
      <c r="Y8">
        <v>6</v>
      </c>
      <c r="Z8">
        <v>6</v>
      </c>
      <c r="AA8">
        <v>4</v>
      </c>
      <c r="AB8">
        <v>5</v>
      </c>
      <c r="AC8">
        <v>7</v>
      </c>
      <c r="AD8">
        <v>6.5</v>
      </c>
    </row>
    <row r="9" spans="1:30" x14ac:dyDescent="0.35">
      <c r="A9">
        <v>14</v>
      </c>
      <c r="B9">
        <v>11</v>
      </c>
      <c r="D9">
        <v>5.5</v>
      </c>
      <c r="E9">
        <v>6</v>
      </c>
      <c r="F9">
        <v>6.5</v>
      </c>
      <c r="G9">
        <v>7</v>
      </c>
      <c r="I9">
        <v>6.5</v>
      </c>
      <c r="J9">
        <v>6.5</v>
      </c>
      <c r="K9">
        <v>6</v>
      </c>
      <c r="L9">
        <v>6.5</v>
      </c>
      <c r="M9">
        <v>6</v>
      </c>
      <c r="P9">
        <v>13</v>
      </c>
      <c r="R9">
        <v>12</v>
      </c>
      <c r="T9">
        <v>6.5</v>
      </c>
      <c r="U9">
        <v>6.5</v>
      </c>
      <c r="V9">
        <v>7</v>
      </c>
      <c r="X9">
        <v>14</v>
      </c>
      <c r="Y9">
        <v>15</v>
      </c>
      <c r="Z9">
        <v>6.5</v>
      </c>
      <c r="AA9">
        <v>7</v>
      </c>
      <c r="AB9">
        <v>7</v>
      </c>
      <c r="AC9">
        <v>7</v>
      </c>
      <c r="AD9">
        <v>7</v>
      </c>
    </row>
    <row r="10" spans="1:30" x14ac:dyDescent="0.35">
      <c r="A10">
        <v>6</v>
      </c>
      <c r="B10">
        <v>6</v>
      </c>
      <c r="D10">
        <v>5.5</v>
      </c>
      <c r="E10">
        <v>6</v>
      </c>
      <c r="F10">
        <v>6.5</v>
      </c>
      <c r="G10">
        <v>7</v>
      </c>
      <c r="I10">
        <v>6</v>
      </c>
      <c r="J10">
        <v>6</v>
      </c>
      <c r="K10">
        <v>6</v>
      </c>
      <c r="L10">
        <v>7</v>
      </c>
      <c r="M10">
        <v>6</v>
      </c>
      <c r="P10">
        <v>8</v>
      </c>
      <c r="R10">
        <v>6.5</v>
      </c>
      <c r="T10">
        <v>7</v>
      </c>
      <c r="U10">
        <v>5.5</v>
      </c>
      <c r="V10">
        <v>6.5</v>
      </c>
      <c r="X10">
        <v>7</v>
      </c>
      <c r="Y10">
        <v>8</v>
      </c>
      <c r="Z10">
        <v>6.5</v>
      </c>
      <c r="AA10">
        <v>10</v>
      </c>
      <c r="AB10">
        <v>15</v>
      </c>
      <c r="AC10">
        <v>13</v>
      </c>
      <c r="AD10">
        <v>12</v>
      </c>
    </row>
    <row r="11" spans="1:30" x14ac:dyDescent="0.35">
      <c r="A11">
        <v>7</v>
      </c>
      <c r="B11">
        <v>5.5</v>
      </c>
      <c r="D11">
        <v>5.5</v>
      </c>
      <c r="E11">
        <v>6</v>
      </c>
      <c r="F11">
        <v>6.5</v>
      </c>
      <c r="G11">
        <v>7</v>
      </c>
      <c r="I11">
        <v>6.5</v>
      </c>
      <c r="J11">
        <v>12</v>
      </c>
      <c r="K11">
        <v>12</v>
      </c>
      <c r="L11">
        <v>13</v>
      </c>
      <c r="M11">
        <v>12</v>
      </c>
      <c r="P11">
        <v>6</v>
      </c>
      <c r="R11">
        <v>6.5</v>
      </c>
      <c r="T11">
        <v>13</v>
      </c>
      <c r="U11">
        <v>14</v>
      </c>
      <c r="V11">
        <v>15</v>
      </c>
      <c r="X11">
        <v>8</v>
      </c>
      <c r="Y11">
        <v>7</v>
      </c>
      <c r="Z11">
        <v>6.5</v>
      </c>
      <c r="AA11">
        <v>6</v>
      </c>
      <c r="AB11">
        <v>7</v>
      </c>
      <c r="AC11">
        <v>6</v>
      </c>
      <c r="AD11">
        <v>6.5</v>
      </c>
    </row>
    <row r="12" spans="1:30" x14ac:dyDescent="0.35">
      <c r="A12">
        <v>7</v>
      </c>
      <c r="B12">
        <v>6</v>
      </c>
      <c r="D12">
        <v>7</v>
      </c>
      <c r="E12">
        <v>6.5</v>
      </c>
      <c r="F12">
        <v>7</v>
      </c>
      <c r="G12">
        <v>6.5</v>
      </c>
      <c r="I12">
        <v>6</v>
      </c>
      <c r="J12">
        <v>6.5</v>
      </c>
      <c r="K12">
        <v>5</v>
      </c>
      <c r="L12">
        <v>6.5</v>
      </c>
      <c r="M12">
        <v>4</v>
      </c>
      <c r="P12">
        <v>6.5</v>
      </c>
      <c r="R12">
        <v>6</v>
      </c>
      <c r="T12">
        <v>6</v>
      </c>
      <c r="U12">
        <v>6.5</v>
      </c>
      <c r="V12">
        <v>7</v>
      </c>
      <c r="X12">
        <v>7.5</v>
      </c>
      <c r="Y12">
        <v>6.5</v>
      </c>
      <c r="Z12">
        <v>5.5</v>
      </c>
      <c r="AA12">
        <v>6</v>
      </c>
      <c r="AB12">
        <v>6.5</v>
      </c>
      <c r="AC12">
        <v>6.5</v>
      </c>
      <c r="AD12">
        <v>6</v>
      </c>
    </row>
    <row r="13" spans="1:30" x14ac:dyDescent="0.35">
      <c r="A13">
        <v>7</v>
      </c>
      <c r="B13">
        <v>6</v>
      </c>
      <c r="D13">
        <v>5.5</v>
      </c>
      <c r="E13">
        <v>6.5</v>
      </c>
      <c r="F13">
        <v>5.5</v>
      </c>
      <c r="G13">
        <v>7</v>
      </c>
      <c r="I13">
        <v>6.5</v>
      </c>
      <c r="J13">
        <v>6.5</v>
      </c>
      <c r="K13">
        <v>6</v>
      </c>
      <c r="L13">
        <v>6.5</v>
      </c>
      <c r="M13">
        <v>5.5</v>
      </c>
      <c r="P13">
        <v>6</v>
      </c>
      <c r="R13">
        <v>8</v>
      </c>
      <c r="T13">
        <v>14</v>
      </c>
      <c r="U13">
        <v>14</v>
      </c>
      <c r="V13">
        <v>14</v>
      </c>
      <c r="X13">
        <v>6.5</v>
      </c>
      <c r="Y13">
        <v>6.5</v>
      </c>
      <c r="Z13">
        <v>6.5</v>
      </c>
      <c r="AA13">
        <v>7</v>
      </c>
      <c r="AB13">
        <v>7</v>
      </c>
      <c r="AC13">
        <v>7</v>
      </c>
      <c r="AD13">
        <v>6</v>
      </c>
    </row>
    <row r="14" spans="1:30" x14ac:dyDescent="0.35">
      <c r="A14">
        <v>6</v>
      </c>
      <c r="B14">
        <v>5</v>
      </c>
      <c r="D14">
        <v>5.5</v>
      </c>
      <c r="E14">
        <v>6</v>
      </c>
      <c r="F14">
        <v>6.5</v>
      </c>
      <c r="G14">
        <v>7</v>
      </c>
      <c r="I14">
        <v>6</v>
      </c>
      <c r="J14">
        <v>6</v>
      </c>
      <c r="K14">
        <v>5.5</v>
      </c>
      <c r="L14">
        <v>6.5</v>
      </c>
      <c r="M14">
        <v>6</v>
      </c>
      <c r="P14">
        <v>6.5</v>
      </c>
      <c r="R14">
        <v>14</v>
      </c>
      <c r="T14">
        <v>13</v>
      </c>
      <c r="U14">
        <v>13</v>
      </c>
      <c r="V14">
        <v>13</v>
      </c>
      <c r="X14">
        <v>6.5</v>
      </c>
      <c r="Y14">
        <v>6.5</v>
      </c>
      <c r="Z14">
        <v>13</v>
      </c>
      <c r="AA14">
        <v>7</v>
      </c>
      <c r="AB14">
        <v>6.5</v>
      </c>
      <c r="AC14">
        <v>7</v>
      </c>
      <c r="AD14">
        <v>6.5</v>
      </c>
    </row>
    <row r="15" spans="1:30" x14ac:dyDescent="0.35">
      <c r="A15">
        <v>6.5</v>
      </c>
      <c r="B15">
        <v>7</v>
      </c>
      <c r="D15">
        <v>6.5</v>
      </c>
      <c r="E15">
        <v>6.5</v>
      </c>
      <c r="F15">
        <v>6.5</v>
      </c>
      <c r="G15">
        <v>7</v>
      </c>
      <c r="I15">
        <v>7</v>
      </c>
      <c r="J15">
        <v>7</v>
      </c>
      <c r="K15">
        <v>6</v>
      </c>
      <c r="L15">
        <v>7</v>
      </c>
      <c r="M15">
        <v>6</v>
      </c>
      <c r="P15">
        <v>6</v>
      </c>
      <c r="R15">
        <v>12</v>
      </c>
      <c r="T15">
        <v>13</v>
      </c>
      <c r="U15">
        <v>13</v>
      </c>
      <c r="V15">
        <v>13</v>
      </c>
      <c r="X15">
        <v>6</v>
      </c>
      <c r="Y15">
        <v>6</v>
      </c>
      <c r="Z15">
        <v>13</v>
      </c>
      <c r="AA15">
        <v>7</v>
      </c>
      <c r="AB15">
        <v>6.5</v>
      </c>
      <c r="AC15">
        <v>6.5</v>
      </c>
      <c r="AD15">
        <v>6</v>
      </c>
    </row>
    <row r="16" spans="1:30" x14ac:dyDescent="0.35">
      <c r="A16">
        <v>7</v>
      </c>
      <c r="B16">
        <v>5</v>
      </c>
      <c r="D16">
        <v>6.5</v>
      </c>
      <c r="E16">
        <v>6.5</v>
      </c>
      <c r="F16">
        <v>6.5</v>
      </c>
      <c r="G16">
        <v>6</v>
      </c>
      <c r="I16">
        <v>6.5</v>
      </c>
      <c r="J16">
        <v>8</v>
      </c>
      <c r="K16">
        <v>5.5</v>
      </c>
      <c r="L16">
        <v>7</v>
      </c>
      <c r="M16">
        <v>5.5</v>
      </c>
      <c r="P16">
        <v>7</v>
      </c>
      <c r="R16">
        <v>12</v>
      </c>
      <c r="T16">
        <v>14</v>
      </c>
      <c r="U16">
        <v>14</v>
      </c>
      <c r="V16">
        <v>14</v>
      </c>
      <c r="X16">
        <v>5.5</v>
      </c>
      <c r="Y16">
        <v>6.5</v>
      </c>
      <c r="Z16">
        <v>12</v>
      </c>
      <c r="AA16">
        <v>7</v>
      </c>
      <c r="AB16">
        <v>6</v>
      </c>
      <c r="AC16">
        <v>8</v>
      </c>
      <c r="AD16">
        <v>6.5</v>
      </c>
    </row>
    <row r="17" spans="1:33" x14ac:dyDescent="0.35">
      <c r="A17">
        <v>6</v>
      </c>
      <c r="B17">
        <v>6</v>
      </c>
      <c r="D17">
        <v>6.5</v>
      </c>
      <c r="E17">
        <v>5.5</v>
      </c>
      <c r="F17">
        <v>5.5</v>
      </c>
      <c r="G17">
        <v>6</v>
      </c>
      <c r="I17">
        <v>4</v>
      </c>
      <c r="J17">
        <v>14</v>
      </c>
      <c r="K17">
        <v>14</v>
      </c>
      <c r="L17">
        <v>14</v>
      </c>
      <c r="M17">
        <v>14</v>
      </c>
      <c r="P17">
        <v>6</v>
      </c>
      <c r="R17">
        <v>13</v>
      </c>
      <c r="T17">
        <v>14</v>
      </c>
      <c r="U17">
        <v>13</v>
      </c>
      <c r="V17">
        <v>14</v>
      </c>
      <c r="X17">
        <v>6</v>
      </c>
      <c r="Y17">
        <v>6</v>
      </c>
      <c r="Z17">
        <v>14</v>
      </c>
      <c r="AA17">
        <v>14</v>
      </c>
      <c r="AB17">
        <v>14</v>
      </c>
      <c r="AC17">
        <v>15</v>
      </c>
      <c r="AD17">
        <v>14</v>
      </c>
    </row>
    <row r="18" spans="1:33" x14ac:dyDescent="0.35">
      <c r="T18">
        <f>SUM(T13:T17)</f>
        <v>68</v>
      </c>
      <c r="U18">
        <f t="shared" ref="U18:W18" si="0">SUM(U13:U17)</f>
        <v>67</v>
      </c>
      <c r="V18">
        <f t="shared" si="0"/>
        <v>68</v>
      </c>
      <c r="W18">
        <f t="shared" si="0"/>
        <v>0</v>
      </c>
      <c r="X18">
        <v>6</v>
      </c>
      <c r="Y18">
        <v>8</v>
      </c>
      <c r="Z18">
        <v>13</v>
      </c>
      <c r="AA18">
        <v>13</v>
      </c>
      <c r="AB18">
        <v>13</v>
      </c>
      <c r="AC18">
        <v>14</v>
      </c>
      <c r="AD18">
        <v>12</v>
      </c>
    </row>
    <row r="19" spans="1:33" x14ac:dyDescent="0.35">
      <c r="Z19">
        <f>SUM(Z14:Z18)</f>
        <v>65</v>
      </c>
      <c r="AA19">
        <v>14</v>
      </c>
      <c r="AB19">
        <v>13</v>
      </c>
      <c r="AC19">
        <v>14</v>
      </c>
      <c r="AD19">
        <v>12</v>
      </c>
    </row>
    <row r="20" spans="1:33" x14ac:dyDescent="0.35">
      <c r="A20">
        <v>5</v>
      </c>
      <c r="B20">
        <v>6.5</v>
      </c>
      <c r="D20">
        <v>14</v>
      </c>
      <c r="E20">
        <v>14</v>
      </c>
      <c r="F20">
        <v>14</v>
      </c>
      <c r="G20">
        <v>12</v>
      </c>
      <c r="I20">
        <v>14</v>
      </c>
      <c r="J20">
        <v>13</v>
      </c>
      <c r="K20">
        <v>12</v>
      </c>
      <c r="L20">
        <v>13</v>
      </c>
      <c r="M20">
        <v>12</v>
      </c>
      <c r="P20">
        <v>6.5</v>
      </c>
      <c r="R20">
        <v>13</v>
      </c>
      <c r="T20">
        <f>SUM(T2:T17)</f>
        <v>147.5</v>
      </c>
      <c r="U20">
        <f t="shared" ref="U20:W20" si="1">SUM(U2:U17)</f>
        <v>146</v>
      </c>
      <c r="V20">
        <f t="shared" si="1"/>
        <v>151.5</v>
      </c>
      <c r="W20">
        <f t="shared" si="1"/>
        <v>0</v>
      </c>
      <c r="X20">
        <v>15</v>
      </c>
      <c r="Y20">
        <v>14</v>
      </c>
      <c r="Z20">
        <f>SUM(Z2:Z18)</f>
        <v>147</v>
      </c>
      <c r="AA20">
        <v>14</v>
      </c>
      <c r="AB20">
        <v>14</v>
      </c>
      <c r="AC20">
        <v>13</v>
      </c>
      <c r="AD20">
        <v>13</v>
      </c>
    </row>
    <row r="21" spans="1:33" x14ac:dyDescent="0.35">
      <c r="R21">
        <f>SUM(R14:R20)</f>
        <v>64</v>
      </c>
      <c r="T21">
        <v>220</v>
      </c>
      <c r="U21">
        <v>220</v>
      </c>
      <c r="V21">
        <v>220</v>
      </c>
      <c r="W21">
        <v>220</v>
      </c>
      <c r="X21">
        <v>14</v>
      </c>
      <c r="Y21">
        <v>13</v>
      </c>
      <c r="Z21">
        <v>230</v>
      </c>
      <c r="AA21">
        <v>14</v>
      </c>
      <c r="AB21">
        <v>13</v>
      </c>
      <c r="AC21">
        <v>13</v>
      </c>
      <c r="AD21">
        <v>12</v>
      </c>
    </row>
    <row r="22" spans="1:33" x14ac:dyDescent="0.35">
      <c r="AA22">
        <f>SUM(AA17:AA21)</f>
        <v>69</v>
      </c>
      <c r="AB22">
        <f t="shared" ref="AB22:AF22" si="2">SUM(AB17:AB21)</f>
        <v>67</v>
      </c>
      <c r="AC22">
        <f t="shared" si="2"/>
        <v>69</v>
      </c>
      <c r="AD22">
        <f t="shared" si="2"/>
        <v>63</v>
      </c>
      <c r="AE22">
        <f t="shared" si="2"/>
        <v>0</v>
      </c>
      <c r="AF22">
        <f t="shared" si="2"/>
        <v>0</v>
      </c>
    </row>
    <row r="23" spans="1:33" x14ac:dyDescent="0.35">
      <c r="A23">
        <v>6</v>
      </c>
      <c r="B23">
        <v>6</v>
      </c>
      <c r="D23">
        <v>12</v>
      </c>
      <c r="E23">
        <v>12</v>
      </c>
      <c r="F23">
        <v>13</v>
      </c>
      <c r="G23">
        <v>13</v>
      </c>
      <c r="I23">
        <v>13</v>
      </c>
      <c r="J23">
        <v>13</v>
      </c>
      <c r="K23">
        <v>12</v>
      </c>
      <c r="L23">
        <v>13</v>
      </c>
      <c r="M23">
        <v>11</v>
      </c>
      <c r="P23">
        <v>15</v>
      </c>
      <c r="R23">
        <f>SUM(R2:R20)</f>
        <v>149</v>
      </c>
      <c r="T23">
        <f>T20/T21*100</f>
        <v>67.045454545454547</v>
      </c>
      <c r="U23">
        <f t="shared" ref="U23:W23" si="3">U20/U21*100</f>
        <v>66.363636363636374</v>
      </c>
      <c r="V23">
        <f t="shared" si="3"/>
        <v>68.86363636363636</v>
      </c>
      <c r="W23">
        <f t="shared" si="3"/>
        <v>0</v>
      </c>
      <c r="X23">
        <v>13</v>
      </c>
      <c r="Y23">
        <v>14</v>
      </c>
      <c r="Z23">
        <f>Z20/Z21*100</f>
        <v>63.913043478260867</v>
      </c>
      <c r="AA23">
        <f>SUM(AA2:AA21)</f>
        <v>172</v>
      </c>
      <c r="AB23">
        <v>171.5</v>
      </c>
      <c r="AC23">
        <f t="shared" ref="AB23:AG23" si="4">SUM(AC2:AC21)</f>
        <v>176</v>
      </c>
      <c r="AD23">
        <f t="shared" si="4"/>
        <v>163.5</v>
      </c>
      <c r="AE23">
        <f t="shared" si="4"/>
        <v>0</v>
      </c>
      <c r="AF23">
        <f t="shared" si="4"/>
        <v>0</v>
      </c>
      <c r="AG23">
        <f t="shared" si="4"/>
        <v>0</v>
      </c>
    </row>
    <row r="24" spans="1:33" x14ac:dyDescent="0.35">
      <c r="A24">
        <v>10</v>
      </c>
      <c r="B24">
        <v>14</v>
      </c>
      <c r="D24">
        <v>12</v>
      </c>
      <c r="E24">
        <v>13</v>
      </c>
      <c r="F24">
        <v>13</v>
      </c>
      <c r="G24">
        <v>14</v>
      </c>
      <c r="I24">
        <v>13</v>
      </c>
      <c r="J24">
        <v>14</v>
      </c>
      <c r="K24">
        <v>13</v>
      </c>
      <c r="L24">
        <v>14</v>
      </c>
      <c r="M24">
        <v>12</v>
      </c>
      <c r="P24">
        <v>14</v>
      </c>
      <c r="R24">
        <v>230</v>
      </c>
      <c r="X24">
        <v>14</v>
      </c>
      <c r="Y24">
        <v>16</v>
      </c>
      <c r="AA24">
        <v>260</v>
      </c>
      <c r="AB24">
        <v>261</v>
      </c>
      <c r="AC24">
        <v>262</v>
      </c>
      <c r="AD24">
        <v>263</v>
      </c>
      <c r="AE24">
        <v>264</v>
      </c>
      <c r="AF24">
        <v>265</v>
      </c>
      <c r="AG24">
        <v>266</v>
      </c>
    </row>
    <row r="25" spans="1:33" x14ac:dyDescent="0.35">
      <c r="X25">
        <f>SUM(X20:X24)</f>
        <v>56</v>
      </c>
      <c r="Y25">
        <f>SUM(Y20:Y24)</f>
        <v>57</v>
      </c>
      <c r="AA25">
        <f>AA23/AA24*100</f>
        <v>66.153846153846146</v>
      </c>
      <c r="AB25">
        <f t="shared" ref="AB25:AG25" si="5">AB23/AB24*100</f>
        <v>65.708812260536405</v>
      </c>
      <c r="AC25">
        <f t="shared" si="5"/>
        <v>67.175572519083971</v>
      </c>
      <c r="AD25">
        <f t="shared" si="5"/>
        <v>62.167300380228141</v>
      </c>
      <c r="AE25">
        <f t="shared" si="5"/>
        <v>0</v>
      </c>
      <c r="AF25">
        <f t="shared" si="5"/>
        <v>0</v>
      </c>
      <c r="AG25">
        <f t="shared" si="5"/>
        <v>0</v>
      </c>
    </row>
    <row r="26" spans="1:33" x14ac:dyDescent="0.35">
      <c r="A26">
        <v>13</v>
      </c>
      <c r="B26">
        <v>12</v>
      </c>
      <c r="D26">
        <v>12</v>
      </c>
      <c r="E26">
        <v>14</v>
      </c>
      <c r="F26">
        <v>14</v>
      </c>
      <c r="G26">
        <v>14</v>
      </c>
      <c r="I26">
        <v>14</v>
      </c>
      <c r="J26">
        <v>14</v>
      </c>
      <c r="K26">
        <v>13</v>
      </c>
      <c r="L26">
        <v>14</v>
      </c>
      <c r="M26">
        <v>12</v>
      </c>
      <c r="P26">
        <v>13</v>
      </c>
      <c r="R26">
        <f>R23/R24*100</f>
        <v>64.782608695652172</v>
      </c>
      <c r="X26">
        <f>SUM(X2:X24)</f>
        <v>177.5</v>
      </c>
      <c r="Y26">
        <f>SUM(Y2:Y24)</f>
        <v>180</v>
      </c>
      <c r="AB26">
        <v>2</v>
      </c>
    </row>
    <row r="27" spans="1:33" x14ac:dyDescent="0.35">
      <c r="J27">
        <f>SUM(J17:J26)</f>
        <v>68</v>
      </c>
      <c r="K27">
        <f>SUM(K17:K26)</f>
        <v>64</v>
      </c>
      <c r="L27">
        <f>SUM(L17:L26)</f>
        <v>68</v>
      </c>
      <c r="M27">
        <f>SUM(M17:M26)</f>
        <v>61</v>
      </c>
      <c r="N27">
        <f>SUM(N17:N26)</f>
        <v>0</v>
      </c>
      <c r="O27">
        <f>SUM(O17:O26)</f>
        <v>0</v>
      </c>
      <c r="P27">
        <v>14</v>
      </c>
      <c r="X27">
        <v>260</v>
      </c>
      <c r="Y27">
        <v>260</v>
      </c>
    </row>
    <row r="28" spans="1:33" x14ac:dyDescent="0.35">
      <c r="I28">
        <f>SUM(I20:I26)</f>
        <v>54</v>
      </c>
      <c r="J28">
        <f>SUM(J2:J26)</f>
        <v>172.5</v>
      </c>
      <c r="K28">
        <v>156</v>
      </c>
      <c r="L28">
        <f>SUM(L2:L26)</f>
        <v>177</v>
      </c>
      <c r="M28">
        <f>SUM(M2:M26)</f>
        <v>152.5</v>
      </c>
      <c r="N28">
        <f>SUM(N2:N26)</f>
        <v>0</v>
      </c>
      <c r="O28">
        <f>SUM(O2:O26)</f>
        <v>0</v>
      </c>
      <c r="P28">
        <f>SUM(P2:P27)</f>
        <v>175.5</v>
      </c>
      <c r="X28">
        <f>X26/X27*100</f>
        <v>68.269230769230774</v>
      </c>
      <c r="Y28">
        <f>Y26/Y27*100</f>
        <v>69.230769230769226</v>
      </c>
    </row>
    <row r="29" spans="1:33" x14ac:dyDescent="0.35">
      <c r="A29">
        <v>13</v>
      </c>
      <c r="B29">
        <v>12</v>
      </c>
      <c r="D29">
        <v>12</v>
      </c>
      <c r="E29">
        <v>13</v>
      </c>
      <c r="F29">
        <v>14</v>
      </c>
      <c r="G29">
        <v>14</v>
      </c>
      <c r="I29">
        <f>SUM(I2:I26)</f>
        <v>155.5</v>
      </c>
      <c r="J29">
        <v>260</v>
      </c>
      <c r="K29">
        <v>260</v>
      </c>
      <c r="L29">
        <v>260</v>
      </c>
      <c r="M29">
        <v>260</v>
      </c>
      <c r="N29">
        <v>260</v>
      </c>
      <c r="O29">
        <v>260</v>
      </c>
      <c r="P29">
        <v>260</v>
      </c>
    </row>
    <row r="30" spans="1:33" x14ac:dyDescent="0.35">
      <c r="A30">
        <v>14</v>
      </c>
      <c r="B30">
        <v>13</v>
      </c>
      <c r="I30">
        <v>240</v>
      </c>
      <c r="J30">
        <f>J28/J29*100</f>
        <v>66.34615384615384</v>
      </c>
      <c r="K30">
        <f t="shared" ref="K30:O30" si="6">K28/K29*100</f>
        <v>60</v>
      </c>
      <c r="L30">
        <f t="shared" si="6"/>
        <v>68.07692307692308</v>
      </c>
      <c r="M30">
        <f t="shared" si="6"/>
        <v>58.653846153846153</v>
      </c>
      <c r="N30">
        <f t="shared" si="6"/>
        <v>0</v>
      </c>
      <c r="O30">
        <f t="shared" si="6"/>
        <v>0</v>
      </c>
      <c r="P30">
        <f>P28/P29*100</f>
        <v>67.5</v>
      </c>
    </row>
    <row r="31" spans="1:33" x14ac:dyDescent="0.35">
      <c r="D31">
        <f>SUM(D20:D30)</f>
        <v>62</v>
      </c>
      <c r="E31">
        <f>SUM(E23:E30)</f>
        <v>52</v>
      </c>
      <c r="F31">
        <f>SUM(F23:F30)</f>
        <v>54</v>
      </c>
      <c r="G31">
        <f>SUM(G23:G30)</f>
        <v>55</v>
      </c>
      <c r="H31">
        <f>SUM(H23:H30)</f>
        <v>0</v>
      </c>
      <c r="I31">
        <f>I29/I30*100</f>
        <v>64.791666666666671</v>
      </c>
      <c r="K31">
        <v>2</v>
      </c>
    </row>
    <row r="32" spans="1:33" x14ac:dyDescent="0.35">
      <c r="A32">
        <v>14</v>
      </c>
      <c r="B32">
        <v>13</v>
      </c>
      <c r="D32">
        <f>SUM(D2:D30)</f>
        <v>163</v>
      </c>
      <c r="E32">
        <f>SUM(E2:E30)</f>
        <v>171</v>
      </c>
      <c r="F32">
        <v>178.5</v>
      </c>
      <c r="G32">
        <f>SUM(G2:G30)</f>
        <v>179</v>
      </c>
      <c r="H32">
        <f>SUM(H2:H30)</f>
        <v>0</v>
      </c>
    </row>
    <row r="33" spans="1:8" x14ac:dyDescent="0.35">
      <c r="A33">
        <f>SUM(A24:A32)</f>
        <v>64</v>
      </c>
      <c r="B33">
        <f>SUM(B24:B32)</f>
        <v>64</v>
      </c>
      <c r="D33">
        <v>270</v>
      </c>
      <c r="E33">
        <v>270</v>
      </c>
      <c r="F33">
        <v>270</v>
      </c>
      <c r="G33">
        <v>270</v>
      </c>
      <c r="H33">
        <v>270</v>
      </c>
    </row>
    <row r="34" spans="1:8" x14ac:dyDescent="0.35">
      <c r="A34">
        <f>SUM(A2:A32)</f>
        <v>184.5</v>
      </c>
      <c r="B34">
        <v>174</v>
      </c>
      <c r="D34">
        <f>D32/D33*100</f>
        <v>60.370370370370374</v>
      </c>
      <c r="E34">
        <f t="shared" ref="E34:H34" si="7">E32/E33*100</f>
        <v>63.333333333333329</v>
      </c>
      <c r="F34">
        <f t="shared" si="7"/>
        <v>66.111111111111114</v>
      </c>
      <c r="G34">
        <f t="shared" si="7"/>
        <v>66.296296296296305</v>
      </c>
      <c r="H34">
        <f t="shared" si="7"/>
        <v>0</v>
      </c>
    </row>
    <row r="35" spans="1:8" x14ac:dyDescent="0.35">
      <c r="A35">
        <v>290</v>
      </c>
      <c r="B35">
        <v>290</v>
      </c>
      <c r="F35">
        <v>2</v>
      </c>
    </row>
    <row r="36" spans="1:8" x14ac:dyDescent="0.35">
      <c r="A36">
        <f>A34/A35*100</f>
        <v>63.620689655172413</v>
      </c>
      <c r="B36">
        <f>B34/B35*100</f>
        <v>60</v>
      </c>
    </row>
    <row r="37" spans="1:8" x14ac:dyDescent="0.35">
      <c r="B37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Arena 1</vt:lpstr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horses@beaverhall.co.uk</cp:lastModifiedBy>
  <dcterms:created xsi:type="dcterms:W3CDTF">2023-06-16T11:48:28Z</dcterms:created>
  <dcterms:modified xsi:type="dcterms:W3CDTF">2023-06-17T14:13:07Z</dcterms:modified>
  <cp:category/>
</cp:coreProperties>
</file>